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0" yWindow="65416" windowWidth="22620" windowHeight="12320" tabRatio="476" activeTab="0"/>
  </bookViews>
  <sheets>
    <sheet name="Model" sheetId="1" r:id="rId1"/>
    <sheet name="Tendencies" sheetId="2" r:id="rId2"/>
    <sheet name="Actions" sheetId="3" r:id="rId3"/>
    <sheet name="phase" sheetId="4" r:id="rId4"/>
    <sheet name="locationf2" sheetId="5" r:id="rId5"/>
    <sheet name="locations" sheetId="6" r:id="rId6"/>
    <sheet name="Sheet2" sheetId="7" r:id="rId7"/>
    <sheet name="Sheet3" sheetId="8" r:id="rId8"/>
  </sheets>
  <definedNames>
    <definedName name="act1">'Model'!$H$12:$H$611</definedName>
    <definedName name="act2">'Model'!$I$12:$I$611</definedName>
    <definedName name="act3">'Model'!$J$12:$J$611</definedName>
    <definedName name="bias">'Model'!$T$7:$U$7</definedName>
    <definedName name="carry">'Model'!$P$8:$U$8</definedName>
    <definedName name="cons1">'Model'!$K$3:$M$3</definedName>
    <definedName name="cons2">'Model'!$K$4:$M$4</definedName>
    <definedName name="cons3">'Model'!$K$5:$M$5</definedName>
    <definedName name="cue1">'Model'!$B$12:$B$611</definedName>
    <definedName name="cue2">'Model'!$C$12:$C$611</definedName>
    <definedName name="cue3">'Model'!$D$12:$D$611</definedName>
    <definedName name="deltaX">'Model'!$P$11:$P$611</definedName>
    <definedName name="deltaY">'Model'!$Q$11:$Q$611</definedName>
    <definedName name="excite1">'Model'!$E$3:$G$3</definedName>
    <definedName name="excite2">'Model'!$E$4:$G$4</definedName>
    <definedName name="excite3">'Model'!$E$5:$G$5</definedName>
    <definedName name="facil1">'Model'!$H$7:$J$7</definedName>
    <definedName name="facil2">'Model'!$H$8:$J$8</definedName>
    <definedName name="facil3">'Model'!$H$9:$J$9</definedName>
    <definedName name="inhibit1">'Model'!$H$3:$J$3</definedName>
    <definedName name="inhibit2">'Model'!$H$4:$J$4</definedName>
    <definedName name="inhibit3">'Model'!$H$5:$J$5</definedName>
    <definedName name="tend1">'Model'!$E$12:$E$611</definedName>
    <definedName name="tend2">'Model'!$F$12:$F$611</definedName>
    <definedName name="tend3">'Model'!$G$12:$G$611</definedName>
  </definedNames>
  <calcPr fullCalcOnLoad="1"/>
</workbook>
</file>

<file path=xl/sharedStrings.xml><?xml version="1.0" encoding="utf-8"?>
<sst xmlns="http://schemas.openxmlformats.org/spreadsheetml/2006/main" count="18" uniqueCount="17">
  <si>
    <t>Cues</t>
  </si>
  <si>
    <t>Excitation</t>
  </si>
  <si>
    <t>Time</t>
  </si>
  <si>
    <t>Tendency</t>
  </si>
  <si>
    <t>Action</t>
  </si>
  <si>
    <t>Inhibition</t>
  </si>
  <si>
    <t>Consummation</t>
  </si>
  <si>
    <t>deltaT</t>
  </si>
  <si>
    <t>X</t>
  </si>
  <si>
    <t>Y</t>
  </si>
  <si>
    <t>Facilitation</t>
  </si>
  <si>
    <t>deltaX</t>
  </si>
  <si>
    <t>deltaY</t>
  </si>
  <si>
    <t>xloc</t>
  </si>
  <si>
    <t>yloc</t>
  </si>
  <si>
    <t>dx</t>
  </si>
  <si>
    <t>dy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</si>
</sst>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4"/>
      <name val="Verdana"/>
      <family val="0"/>
    </font>
    <font>
      <b/>
      <sz val="10.25"/>
      <name val="Verdana"/>
      <family val="0"/>
    </font>
    <font>
      <sz val="10.25"/>
      <name val="Verdana"/>
      <family val="0"/>
    </font>
    <font>
      <b/>
      <sz val="10.75"/>
      <name val="Verdana"/>
      <family val="0"/>
    </font>
    <font>
      <sz val="10.75"/>
      <name val="Verdana"/>
      <family val="0"/>
    </font>
    <font>
      <b/>
      <sz val="18"/>
      <name val="Verdana"/>
      <family val="0"/>
    </font>
    <font>
      <sz val="18"/>
      <name val="Verdana"/>
      <family val="0"/>
    </font>
    <font>
      <b/>
      <sz val="14.25"/>
      <name val="Verdana"/>
      <family val="0"/>
    </font>
    <font>
      <sz val="14"/>
      <name val="Verdana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2" xfId="0" applyFont="1" applyBorder="1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Verdana"/>
                <a:ea typeface="Verdana"/>
                <a:cs typeface="Verdana"/>
              </a:rPr>
              <a:t>Action Tendencies over time</a:t>
            </a:r>
          </a:p>
        </c:rich>
      </c:tx>
      <c:layout>
        <c:manualLayout>
          <c:xMode val="factor"/>
          <c:yMode val="factor"/>
          <c:x val="-0.00375"/>
          <c:y val="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155"/>
          <c:w val="0.939"/>
          <c:h val="0.82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Model!$E$12:$E$611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Model!$F$12:$F$611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Model!$G$12:$G$611</c:f>
              <c:numCache/>
            </c:numRef>
          </c:val>
          <c:smooth val="0"/>
        </c:ser>
        <c:axId val="2410076"/>
        <c:axId val="51358125"/>
      </c:lineChart>
      <c:catAx>
        <c:axId val="2410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358125"/>
        <c:crosses val="autoZero"/>
        <c:auto val="1"/>
        <c:lblOffset val="100"/>
        <c:tickLblSkip val="100"/>
        <c:noMultiLvlLbl val="0"/>
      </c:catAx>
      <c:valAx>
        <c:axId val="51358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Tendency Strength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100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Actions over time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Model!$H$12:$H$611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Model!$I$12:$I$611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Model!$J$12:$J$611</c:f>
              <c:numCache/>
            </c:numRef>
          </c:val>
          <c:smooth val="0"/>
        </c:ser>
        <c:axId val="62261514"/>
        <c:axId val="29407235"/>
      </c:lineChart>
      <c:catAx>
        <c:axId val="62261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407235"/>
        <c:crosses val="autoZero"/>
        <c:auto val="1"/>
        <c:lblOffset val="100"/>
        <c:tickLblSkip val="100"/>
        <c:noMultiLvlLbl val="0"/>
      </c:catAx>
      <c:valAx>
        <c:axId val="2940723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Action Strength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2615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Action Tendencies by Time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Model!$E$12:$E$611</c:f>
              <c:numCache>
                <c:ptCount val="600"/>
                <c:pt idx="0">
                  <c:v>0.4</c:v>
                </c:pt>
                <c:pt idx="1">
                  <c:v>0.6992</c:v>
                </c:pt>
                <c:pt idx="2">
                  <c:v>0.99729175</c:v>
                </c:pt>
                <c:pt idx="3">
                  <c:v>1.2940355284375</c:v>
                </c:pt>
                <c:pt idx="4">
                  <c:v>1.5892083073910157</c:v>
                </c:pt>
                <c:pt idx="5">
                  <c:v>1.8825756724404488</c:v>
                </c:pt>
                <c:pt idx="6">
                  <c:v>2.173874515308875</c:v>
                </c:pt>
                <c:pt idx="7">
                  <c:v>2.4628000957598633</c:v>
                </c:pt>
                <c:pt idx="8">
                  <c:v>2.749232129553135</c:v>
                </c:pt>
                <c:pt idx="9">
                  <c:v>3.0326499697433897</c:v>
                </c:pt>
                <c:pt idx="10">
                  <c:v>3.313051012948896</c:v>
                </c:pt>
                <c:pt idx="11">
                  <c:v>3.589593107260375</c:v>
                </c:pt>
                <c:pt idx="12">
                  <c:v>3.86228187528889</c:v>
                </c:pt>
                <c:pt idx="13">
                  <c:v>4.129872690124717</c:v>
                </c:pt>
                <c:pt idx="14">
                  <c:v>4.392280063223124</c:v>
                </c:pt>
                <c:pt idx="15">
                  <c:v>4.647738494560013</c:v>
                </c:pt>
                <c:pt idx="16">
                  <c:v>4.896980762732046</c:v>
                </c:pt>
                <c:pt idx="17">
                  <c:v>5.1372852306440215</c:v>
                </c:pt>
                <c:pt idx="18">
                  <c:v>5.371307366722178</c:v>
                </c:pt>
                <c:pt idx="19">
                  <c:v>5.594796877389756</c:v>
                </c:pt>
                <c:pt idx="20">
                  <c:v>5.81210102496887</c:v>
                </c:pt>
                <c:pt idx="21">
                  <c:v>6.01722051797497</c:v>
                </c:pt>
                <c:pt idx="22">
                  <c:v>6.216417089674216</c:v>
                </c:pt>
                <c:pt idx="23">
                  <c:v>6.4017354931366866</c:v>
                </c:pt>
                <c:pt idx="24">
                  <c:v>6.581559742331581</c:v>
                </c:pt>
                <c:pt idx="25">
                  <c:v>6.7457874411426015</c:v>
                </c:pt>
                <c:pt idx="26">
                  <c:v>6.905115391048604</c:v>
                </c:pt>
                <c:pt idx="27">
                  <c:v>7.047120924808695</c:v>
                </c:pt>
                <c:pt idx="28">
                  <c:v>7.184984484207149</c:v>
                </c:pt>
                <c:pt idx="29">
                  <c:v>7.3038102927955535</c:v>
                </c:pt>
                <c:pt idx="30">
                  <c:v>7.419411389860938</c:v>
                </c:pt>
                <c:pt idx="31">
                  <c:v>7.5142884276964725</c:v>
                </c:pt>
                <c:pt idx="32">
                  <c:v>7.607011997209378</c:v>
                </c:pt>
                <c:pt idx="33">
                  <c:v>7.677373042153813</c:v>
                </c:pt>
                <c:pt idx="34">
                  <c:v>7.7467987068840305</c:v>
                </c:pt>
                <c:pt idx="35">
                  <c:v>7.792290196434884</c:v>
                </c:pt>
                <c:pt idx="36">
                  <c:v>7.838202490655496</c:v>
                </c:pt>
                <c:pt idx="37">
                  <c:v>7.858694726561628</c:v>
                </c:pt>
                <c:pt idx="38">
                  <c:v>7.881091718494437</c:v>
                </c:pt>
                <c:pt idx="39">
                  <c:v>7.876687291183747</c:v>
                </c:pt>
                <c:pt idx="40">
                  <c:v>7.87578747164902</c:v>
                </c:pt>
                <c:pt idx="41">
                  <c:v>7.846827767843096</c:v>
                </c:pt>
                <c:pt idx="42">
                  <c:v>7.823075084446249</c:v>
                </c:pt>
                <c:pt idx="43">
                  <c:v>7.770144754994938</c:v>
                </c:pt>
                <c:pt idx="44">
                  <c:v>7.724211684767095</c:v>
                </c:pt>
                <c:pt idx="45">
                  <c:v>7.648140964991635</c:v>
                </c:pt>
                <c:pt idx="46">
                  <c:v>7.580929533430856</c:v>
                </c:pt>
                <c:pt idx="47">
                  <c:v>7.482794325025308</c:v>
                </c:pt>
                <c:pt idx="48">
                  <c:v>7.395434995865863</c:v>
                </c:pt>
                <c:pt idx="49">
                  <c:v>7.276554637563584</c:v>
                </c:pt>
                <c:pt idx="50">
                  <c:v>7.170403015220899</c:v>
                </c:pt>
                <c:pt idx="51">
                  <c:v>7.032335688859578</c:v>
                </c:pt>
                <c:pt idx="52">
                  <c:v>6.908966994232563</c:v>
                </c:pt>
                <c:pt idx="53">
                  <c:v>6.7535027334059246</c:v>
                </c:pt>
                <c:pt idx="54">
                  <c:v>6.614704033425492</c:v>
                </c:pt>
                <c:pt idx="55">
                  <c:v>6.443855323434634</c:v>
                </c:pt>
                <c:pt idx="56">
                  <c:v>6.29161551527312</c:v>
                </c:pt>
                <c:pt idx="57">
                  <c:v>6.107605495414267</c:v>
                </c:pt>
                <c:pt idx="58">
                  <c:v>5.94410306744821</c:v>
                </c:pt>
                <c:pt idx="59">
                  <c:v>5.749351369611762</c:v>
                </c:pt>
                <c:pt idx="60">
                  <c:v>5.576939982881497</c:v>
                </c:pt>
                <c:pt idx="61">
                  <c:v>5.374046263793383</c:v>
                </c:pt>
                <c:pt idx="62">
                  <c:v>5.195238219638579</c:v>
                </c:pt>
                <c:pt idx="63">
                  <c:v>4.986963467642543</c:v>
                </c:pt>
                <c:pt idx="64">
                  <c:v>4.804411149215591</c:v>
                </c:pt>
                <c:pt idx="65">
                  <c:v>4.593656870059042</c:v>
                </c:pt>
                <c:pt idx="66">
                  <c:v>4.4101322673235615</c:v>
                </c:pt>
                <c:pt idx="67">
                  <c:v>4.1999176767477735</c:v>
                </c:pt>
                <c:pt idx="68">
                  <c:v>4.018290126147295</c:v>
                </c:pt>
                <c:pt idx="69">
                  <c:v>3.811727499968198</c:v>
                </c:pt>
                <c:pt idx="70">
                  <c:v>3.634939790986524</c:v>
                </c:pt>
                <c:pt idx="71">
                  <c:v>3.435208145554764</c:v>
                </c:pt>
                <c:pt idx="72">
                  <c:v>3.266251166669094</c:v>
                </c:pt>
                <c:pt idx="73">
                  <c:v>3.0765684638864847</c:v>
                </c:pt>
                <c:pt idx="74">
                  <c:v>2.9184545797216783</c:v>
                </c:pt>
                <c:pt idx="75">
                  <c:v>2.742048670935648</c:v>
                </c:pt>
                <c:pt idx="76">
                  <c:v>2.5977840405499686</c:v>
                </c:pt>
                <c:pt idx="77">
                  <c:v>2.4378625824215936</c:v>
                </c:pt>
                <c:pt idx="78">
                  <c:v>2.310418645381972</c:v>
                </c:pt>
                <c:pt idx="79">
                  <c:v>2.1701382380057668</c:v>
                </c:pt>
                <c:pt idx="80">
                  <c:v>2.062422610041746</c:v>
                </c:pt>
                <c:pt idx="81">
                  <c:v>1.9448574229734947</c:v>
                </c:pt>
                <c:pt idx="82">
                  <c:v>1.859684456339611</c:v>
                </c:pt>
                <c:pt idx="83">
                  <c:v>1.7677946215592781</c:v>
                </c:pt>
                <c:pt idx="84">
                  <c:v>1.7078558966024526</c:v>
                </c:pt>
                <c:pt idx="85">
                  <c:v>1.6444559586120981</c:v>
                </c:pt>
                <c:pt idx="86">
                  <c:v>1.61229098226312</c:v>
                </c:pt>
                <c:pt idx="87">
                  <c:v>1.5800187043187655</c:v>
                </c:pt>
                <c:pt idx="88">
                  <c:v>1.5779860981492209</c:v>
                </c:pt>
                <c:pt idx="89">
                  <c:v>1.579271929891593</c:v>
                </c:pt>
                <c:pt idx="90">
                  <c:v>1.6095213948605065</c:v>
                </c:pt>
                <c:pt idx="91">
                  <c:v>1.6465589102019103</c:v>
                </c:pt>
                <c:pt idx="92">
                  <c:v>1.711004257139128</c:v>
                </c:pt>
                <c:pt idx="93">
                  <c:v>1.7857218720625982</c:v>
                </c:pt>
                <c:pt idx="94">
                  <c:v>1.8860154061981276</c:v>
                </c:pt>
                <c:pt idx="95">
                  <c:v>2.000049684033015</c:v>
                </c:pt>
                <c:pt idx="96">
                  <c:v>2.1375582284044636</c:v>
                </c:pt>
                <c:pt idx="97">
                  <c:v>2.292229075086443</c:v>
                </c:pt>
                <c:pt idx="98">
                  <c:v>2.468011911384997</c:v>
                </c:pt>
                <c:pt idx="99">
                  <c:v>2.6642972843825965</c:v>
                </c:pt>
                <c:pt idx="100">
                  <c:v>2.8845191175760774</c:v>
                </c:pt>
                <c:pt idx="101">
                  <c:v>3.132602723327327</c:v>
                </c:pt>
                <c:pt idx="102">
                  <c:v>3.414465836243045</c:v>
                </c:pt>
                <c:pt idx="103">
                  <c:v>3.714465836243045</c:v>
                </c:pt>
                <c:pt idx="104">
                  <c:v>4.014465836243045</c:v>
                </c:pt>
                <c:pt idx="105">
                  <c:v>4.314465836243045</c:v>
                </c:pt>
                <c:pt idx="106">
                  <c:v>4.614465836243045</c:v>
                </c:pt>
                <c:pt idx="107">
                  <c:v>4.9144658362430444</c:v>
                </c:pt>
                <c:pt idx="108">
                  <c:v>5.214465836243044</c:v>
                </c:pt>
                <c:pt idx="109">
                  <c:v>5.514465836243044</c:v>
                </c:pt>
                <c:pt idx="110">
                  <c:v>5.814465836243044</c:v>
                </c:pt>
                <c:pt idx="111">
                  <c:v>6.114465836243044</c:v>
                </c:pt>
                <c:pt idx="112">
                  <c:v>6.414465836243044</c:v>
                </c:pt>
                <c:pt idx="113">
                  <c:v>6.714465836243043</c:v>
                </c:pt>
                <c:pt idx="114">
                  <c:v>7.014465836243043</c:v>
                </c:pt>
                <c:pt idx="115">
                  <c:v>7.314465836243043</c:v>
                </c:pt>
                <c:pt idx="116">
                  <c:v>7.614465836243043</c:v>
                </c:pt>
                <c:pt idx="117">
                  <c:v>7.914465836243043</c:v>
                </c:pt>
                <c:pt idx="118">
                  <c:v>8.214465836243043</c:v>
                </c:pt>
                <c:pt idx="119">
                  <c:v>8.514465836243044</c:v>
                </c:pt>
                <c:pt idx="120">
                  <c:v>8.814465836243045</c:v>
                </c:pt>
                <c:pt idx="121">
                  <c:v>9.114465836243046</c:v>
                </c:pt>
                <c:pt idx="122">
                  <c:v>9.414465836243046</c:v>
                </c:pt>
                <c:pt idx="123">
                  <c:v>9.714465836243047</c:v>
                </c:pt>
                <c:pt idx="124">
                  <c:v>10.014465836243048</c:v>
                </c:pt>
                <c:pt idx="125">
                  <c:v>10.314465836243048</c:v>
                </c:pt>
                <c:pt idx="126">
                  <c:v>10.614465836243049</c:v>
                </c:pt>
                <c:pt idx="127">
                  <c:v>10.91446583624305</c:v>
                </c:pt>
                <c:pt idx="128">
                  <c:v>11.21446583624305</c:v>
                </c:pt>
                <c:pt idx="129">
                  <c:v>11.514465836243051</c:v>
                </c:pt>
                <c:pt idx="130">
                  <c:v>11.814465836243052</c:v>
                </c:pt>
                <c:pt idx="131">
                  <c:v>12.114465836243053</c:v>
                </c:pt>
                <c:pt idx="132">
                  <c:v>12.414465836243053</c:v>
                </c:pt>
                <c:pt idx="133">
                  <c:v>12.714465836243054</c:v>
                </c:pt>
                <c:pt idx="134">
                  <c:v>13.014465836243055</c:v>
                </c:pt>
                <c:pt idx="135">
                  <c:v>13.314465836243055</c:v>
                </c:pt>
                <c:pt idx="136">
                  <c:v>13.614465836243056</c:v>
                </c:pt>
                <c:pt idx="137">
                  <c:v>13.914465836243057</c:v>
                </c:pt>
                <c:pt idx="138">
                  <c:v>14.214465836243058</c:v>
                </c:pt>
                <c:pt idx="139">
                  <c:v>14.514465836243058</c:v>
                </c:pt>
                <c:pt idx="140">
                  <c:v>14.814465836243059</c:v>
                </c:pt>
                <c:pt idx="141">
                  <c:v>15.11446583624306</c:v>
                </c:pt>
                <c:pt idx="142">
                  <c:v>15.41446583624306</c:v>
                </c:pt>
                <c:pt idx="143">
                  <c:v>15.714465836243061</c:v>
                </c:pt>
                <c:pt idx="144">
                  <c:v>16.014465836243062</c:v>
                </c:pt>
                <c:pt idx="145">
                  <c:v>16.314465836243063</c:v>
                </c:pt>
                <c:pt idx="146">
                  <c:v>16.614465836243063</c:v>
                </c:pt>
                <c:pt idx="147">
                  <c:v>16.914465836243064</c:v>
                </c:pt>
                <c:pt idx="148">
                  <c:v>17.214465836243065</c:v>
                </c:pt>
                <c:pt idx="149">
                  <c:v>17.514465836243065</c:v>
                </c:pt>
                <c:pt idx="150">
                  <c:v>17.814465836243066</c:v>
                </c:pt>
                <c:pt idx="151">
                  <c:v>18.114465836243067</c:v>
                </c:pt>
                <c:pt idx="152">
                  <c:v>18.414465836243068</c:v>
                </c:pt>
                <c:pt idx="153">
                  <c:v>18.71446583624307</c:v>
                </c:pt>
                <c:pt idx="154">
                  <c:v>19.01446583624307</c:v>
                </c:pt>
                <c:pt idx="155">
                  <c:v>19.31446583624307</c:v>
                </c:pt>
                <c:pt idx="156">
                  <c:v>19.61446583624307</c:v>
                </c:pt>
                <c:pt idx="157">
                  <c:v>19.91446583624307</c:v>
                </c:pt>
                <c:pt idx="158">
                  <c:v>20.214465836243072</c:v>
                </c:pt>
                <c:pt idx="159">
                  <c:v>20.514465836243073</c:v>
                </c:pt>
                <c:pt idx="160">
                  <c:v>20.814465836243073</c:v>
                </c:pt>
                <c:pt idx="161">
                  <c:v>21.114465836243074</c:v>
                </c:pt>
                <c:pt idx="162">
                  <c:v>21.414465836243075</c:v>
                </c:pt>
                <c:pt idx="163">
                  <c:v>21.714465836243075</c:v>
                </c:pt>
                <c:pt idx="164">
                  <c:v>22.014465836243076</c:v>
                </c:pt>
                <c:pt idx="165">
                  <c:v>22.314465836243077</c:v>
                </c:pt>
                <c:pt idx="166">
                  <c:v>22.614465836243077</c:v>
                </c:pt>
                <c:pt idx="167">
                  <c:v>22.914465836243078</c:v>
                </c:pt>
                <c:pt idx="168">
                  <c:v>23.21446583624308</c:v>
                </c:pt>
                <c:pt idx="169">
                  <c:v>23.51446583624308</c:v>
                </c:pt>
                <c:pt idx="170">
                  <c:v>23.81446583624308</c:v>
                </c:pt>
                <c:pt idx="171">
                  <c:v>24.11446583624308</c:v>
                </c:pt>
                <c:pt idx="172">
                  <c:v>24.41446583624308</c:v>
                </c:pt>
                <c:pt idx="173">
                  <c:v>24.714465836243082</c:v>
                </c:pt>
                <c:pt idx="174">
                  <c:v>25.014465836243083</c:v>
                </c:pt>
                <c:pt idx="175">
                  <c:v>25.314465836243084</c:v>
                </c:pt>
                <c:pt idx="176">
                  <c:v>25.614465836243085</c:v>
                </c:pt>
                <c:pt idx="177">
                  <c:v>25.914465836243085</c:v>
                </c:pt>
                <c:pt idx="178">
                  <c:v>26.214465836243086</c:v>
                </c:pt>
                <c:pt idx="179">
                  <c:v>26.514465836243087</c:v>
                </c:pt>
                <c:pt idx="180">
                  <c:v>26.814465836243087</c:v>
                </c:pt>
                <c:pt idx="181">
                  <c:v>27.114465836243088</c:v>
                </c:pt>
                <c:pt idx="182">
                  <c:v>27.41446583624309</c:v>
                </c:pt>
                <c:pt idx="183">
                  <c:v>27.71446583624309</c:v>
                </c:pt>
                <c:pt idx="184">
                  <c:v>28.01446583624309</c:v>
                </c:pt>
                <c:pt idx="185">
                  <c:v>28.31446583624309</c:v>
                </c:pt>
                <c:pt idx="186">
                  <c:v>28.61446583624309</c:v>
                </c:pt>
                <c:pt idx="187">
                  <c:v>28.914465836243092</c:v>
                </c:pt>
                <c:pt idx="188">
                  <c:v>29.214465836243093</c:v>
                </c:pt>
                <c:pt idx="189">
                  <c:v>29.514465836243094</c:v>
                </c:pt>
                <c:pt idx="190">
                  <c:v>29.814465836243095</c:v>
                </c:pt>
                <c:pt idx="191">
                  <c:v>30.114465836243095</c:v>
                </c:pt>
                <c:pt idx="192">
                  <c:v>30.414465836243096</c:v>
                </c:pt>
                <c:pt idx="193">
                  <c:v>30.714465836243097</c:v>
                </c:pt>
                <c:pt idx="194">
                  <c:v>31.014465836243097</c:v>
                </c:pt>
                <c:pt idx="195">
                  <c:v>31.314465836243098</c:v>
                </c:pt>
                <c:pt idx="196">
                  <c:v>31.6144658362431</c:v>
                </c:pt>
                <c:pt idx="197">
                  <c:v>31.894526651679445</c:v>
                </c:pt>
                <c:pt idx="198">
                  <c:v>32.139409961627045</c:v>
                </c:pt>
                <c:pt idx="199">
                  <c:v>32.33032930835467</c:v>
                </c:pt>
                <c:pt idx="200">
                  <c:v>32.44877397116959</c:v>
                </c:pt>
                <c:pt idx="201">
                  <c:v>32.474046878252096</c:v>
                </c:pt>
                <c:pt idx="202">
                  <c:v>32.420182877677796</c:v>
                </c:pt>
                <c:pt idx="203">
                  <c:v>32.24783054539729</c:v>
                </c:pt>
                <c:pt idx="204">
                  <c:v>32.00702965992364</c:v>
                </c:pt>
                <c:pt idx="205">
                  <c:v>31.633087868899246</c:v>
                </c:pt>
                <c:pt idx="206">
                  <c:v>31.194504673225662</c:v>
                </c:pt>
                <c:pt idx="207">
                  <c:v>30.60395840263646</c:v>
                </c:pt>
                <c:pt idx="208">
                  <c:v>29.962573775041964</c:v>
                </c:pt>
                <c:pt idx="209">
                  <c:v>29.155087389029923</c:v>
                </c:pt>
                <c:pt idx="210">
                  <c:v>28.311631829317747</c:v>
                </c:pt>
                <c:pt idx="211">
                  <c:v>27.288903197653255</c:v>
                </c:pt>
                <c:pt idx="212">
                  <c:v>26.24603296504969</c:v>
                </c:pt>
                <c:pt idx="213">
                  <c:v>25.01184289936423</c:v>
                </c:pt>
                <c:pt idx="214">
                  <c:v>23.774176955186466</c:v>
                </c:pt>
                <c:pt idx="215">
                  <c:v>22.33442061710745</c:v>
                </c:pt>
                <c:pt idx="216">
                  <c:v>20.908560269861454</c:v>
                </c:pt>
                <c:pt idx="217">
                  <c:v>19.271259675169766</c:v>
                </c:pt>
                <c:pt idx="218">
                  <c:v>17.665790186496572</c:v>
                </c:pt>
                <c:pt idx="219">
                  <c:v>15.841087079297813</c:v>
                </c:pt>
                <c:pt idx="220">
                  <c:v>14.06656063523258</c:v>
                </c:pt>
                <c:pt idx="221">
                  <c:v>12.066689167663625</c:v>
                </c:pt>
                <c:pt idx="222">
                  <c:v>10.135588776025795</c:v>
                </c:pt>
                <c:pt idx="223">
                  <c:v>7.9748276010627634</c:v>
                </c:pt>
                <c:pt idx="224">
                  <c:v>5.901511641317061</c:v>
                </c:pt>
                <c:pt idx="225">
                  <c:v>3.596115207527091</c:v>
                </c:pt>
                <c:pt idx="226">
                  <c:v>1.3967425328796366</c:v>
                </c:pt>
                <c:pt idx="227">
                  <c:v>-1.0351484409434046</c:v>
                </c:pt>
                <c:pt idx="228">
                  <c:v>-3.3427127695011003</c:v>
                </c:pt>
                <c:pt idx="229">
                  <c:v>-5.881181466487218</c:v>
                </c:pt>
                <c:pt idx="230">
                  <c:v>-8.277479549485978</c:v>
                </c:pt>
                <c:pt idx="231">
                  <c:v>-10.900963500252345</c:v>
                </c:pt>
                <c:pt idx="232">
                  <c:v>-13.365076619257927</c:v>
                </c:pt>
                <c:pt idx="233">
                  <c:v>-16.050517844547777</c:v>
                </c:pt>
                <c:pt idx="234">
                  <c:v>-18.560216488489928</c:v>
                </c:pt>
                <c:pt idx="235">
                  <c:v>-21.283230558484494</c:v>
                </c:pt>
                <c:pt idx="236">
                  <c:v>-23.815141623111284</c:v>
                </c:pt>
                <c:pt idx="237">
                  <c:v>-26.550204649731313</c:v>
                </c:pt>
                <c:pt idx="238">
                  <c:v>-29.07999478792418</c:v>
                </c:pt>
                <c:pt idx="239">
                  <c:v>-31.80064716588126</c:v>
                </c:pt>
                <c:pt idx="240">
                  <c:v>-34.30322108155395</c:v>
                </c:pt>
                <c:pt idx="241">
                  <c:v>-36.98228659805661</c:v>
                </c:pt>
                <c:pt idx="242">
                  <c:v>-39.43199889676716</c:v>
                </c:pt>
                <c:pt idx="243">
                  <c:v>-42.04181764062868</c:v>
                </c:pt>
                <c:pt idx="244">
                  <c:v>-44.41269667772371</c:v>
                </c:pt>
                <c:pt idx="245">
                  <c:v>-46.92536999815474</c:v>
                </c:pt>
                <c:pt idx="246">
                  <c:v>-49.191352002097</c:v>
                </c:pt>
                <c:pt idx="247">
                  <c:v>-51.578997597676</c:v>
                </c:pt>
                <c:pt idx="248">
                  <c:v>-53.714169194010026</c:v>
                </c:pt>
                <c:pt idx="249">
                  <c:v>-55.94918425515066</c:v>
                </c:pt>
                <c:pt idx="250">
                  <c:v>-57.928031377124555</c:v>
                </c:pt>
                <c:pt idx="251">
                  <c:v>-59.98336156268829</c:v>
                </c:pt>
                <c:pt idx="252">
                  <c:v>-61.781022609595276</c:v>
                </c:pt>
                <c:pt idx="253">
                  <c:v>-63.63043451193928</c:v>
                </c:pt>
                <c:pt idx="254">
                  <c:v>-65.2229555074144</c:v>
                </c:pt>
                <c:pt idx="255">
                  <c:v>-66.841310151835</c:v>
                </c:pt>
                <c:pt idx="256">
                  <c:v>-68.20589956318317</c:v>
                </c:pt>
                <c:pt idx="257">
                  <c:v>-69.5694243990137</c:v>
                </c:pt>
                <c:pt idx="258">
                  <c:v>-70.68470520658335</c:v>
                </c:pt>
                <c:pt idx="259">
                  <c:v>-71.77126197959907</c:v>
                </c:pt>
                <c:pt idx="260">
                  <c:v>-72.61751853354319</c:v>
                </c:pt>
                <c:pt idx="261">
                  <c:v>-73.40686438413135</c:v>
                </c:pt>
                <c:pt idx="262">
                  <c:v>-73.96628155575794</c:v>
                </c:pt>
                <c:pt idx="263">
                  <c:v>-74.44032066567334</c:v>
                </c:pt>
                <c:pt idx="264">
                  <c:v>-74.69721279295695</c:v>
                </c:pt>
                <c:pt idx="265">
                  <c:v>-74.84023590636605</c:v>
                </c:pt>
                <c:pt idx="266">
                  <c:v>-74.78126304886693</c:v>
                </c:pt>
                <c:pt idx="267">
                  <c:v>-74.58017222154686</c:v>
                </c:pt>
                <c:pt idx="268">
                  <c:v>-74.28017222154686</c:v>
                </c:pt>
                <c:pt idx="269">
                  <c:v>-73.98017222154687</c:v>
                </c:pt>
                <c:pt idx="270">
                  <c:v>-73.68017222154687</c:v>
                </c:pt>
                <c:pt idx="271">
                  <c:v>-73.38017222154687</c:v>
                </c:pt>
                <c:pt idx="272">
                  <c:v>-73.08017222154687</c:v>
                </c:pt>
                <c:pt idx="273">
                  <c:v>-72.78017222154688</c:v>
                </c:pt>
                <c:pt idx="274">
                  <c:v>-72.48017222154688</c:v>
                </c:pt>
                <c:pt idx="275">
                  <c:v>-72.18017222154688</c:v>
                </c:pt>
                <c:pt idx="276">
                  <c:v>-71.88017222154689</c:v>
                </c:pt>
                <c:pt idx="277">
                  <c:v>-71.58017222154689</c:v>
                </c:pt>
                <c:pt idx="278">
                  <c:v>-71.28017222154689</c:v>
                </c:pt>
                <c:pt idx="279">
                  <c:v>-70.9801722215469</c:v>
                </c:pt>
                <c:pt idx="280">
                  <c:v>-70.6801722215469</c:v>
                </c:pt>
                <c:pt idx="281">
                  <c:v>-70.3801722215469</c:v>
                </c:pt>
                <c:pt idx="282">
                  <c:v>-70.0801722215469</c:v>
                </c:pt>
                <c:pt idx="283">
                  <c:v>-69.7801722215469</c:v>
                </c:pt>
                <c:pt idx="284">
                  <c:v>-69.48017222154691</c:v>
                </c:pt>
                <c:pt idx="285">
                  <c:v>-69.18017222154691</c:v>
                </c:pt>
                <c:pt idx="286">
                  <c:v>-68.88017222154691</c:v>
                </c:pt>
                <c:pt idx="287">
                  <c:v>-68.58017222154692</c:v>
                </c:pt>
                <c:pt idx="288">
                  <c:v>-68.28017222154692</c:v>
                </c:pt>
                <c:pt idx="289">
                  <c:v>-67.98017222154692</c:v>
                </c:pt>
                <c:pt idx="290">
                  <c:v>-67.68017222154693</c:v>
                </c:pt>
                <c:pt idx="291">
                  <c:v>-67.38017222154693</c:v>
                </c:pt>
                <c:pt idx="292">
                  <c:v>-67.08017222154693</c:v>
                </c:pt>
                <c:pt idx="293">
                  <c:v>-66.78017222154693</c:v>
                </c:pt>
                <c:pt idx="294">
                  <c:v>-66.48017222154694</c:v>
                </c:pt>
                <c:pt idx="295">
                  <c:v>-66.18017222154694</c:v>
                </c:pt>
                <c:pt idx="296">
                  <c:v>-65.88017222154694</c:v>
                </c:pt>
                <c:pt idx="297">
                  <c:v>-65.58017222154695</c:v>
                </c:pt>
                <c:pt idx="298">
                  <c:v>-65.28017222154695</c:v>
                </c:pt>
                <c:pt idx="299">
                  <c:v>-64.98017222154695</c:v>
                </c:pt>
                <c:pt idx="300">
                  <c:v>-64.68017222154695</c:v>
                </c:pt>
                <c:pt idx="301">
                  <c:v>-64.38017222154696</c:v>
                </c:pt>
                <c:pt idx="302">
                  <c:v>-64.08017222154696</c:v>
                </c:pt>
                <c:pt idx="303">
                  <c:v>-63.78017222154696</c:v>
                </c:pt>
                <c:pt idx="304">
                  <c:v>-63.480172221546965</c:v>
                </c:pt>
                <c:pt idx="305">
                  <c:v>-63.18017222154697</c:v>
                </c:pt>
                <c:pt idx="306">
                  <c:v>-62.88017222154697</c:v>
                </c:pt>
                <c:pt idx="307">
                  <c:v>-62.580172221546974</c:v>
                </c:pt>
                <c:pt idx="308">
                  <c:v>-62.28017222154698</c:v>
                </c:pt>
                <c:pt idx="309">
                  <c:v>-61.98017222154698</c:v>
                </c:pt>
                <c:pt idx="310">
                  <c:v>-61.68017222154698</c:v>
                </c:pt>
                <c:pt idx="311">
                  <c:v>-61.380172221546985</c:v>
                </c:pt>
                <c:pt idx="312">
                  <c:v>-61.08017222154699</c:v>
                </c:pt>
                <c:pt idx="313">
                  <c:v>-60.78017222154699</c:v>
                </c:pt>
                <c:pt idx="314">
                  <c:v>-60.480172221546994</c:v>
                </c:pt>
                <c:pt idx="315">
                  <c:v>-60.180172221547</c:v>
                </c:pt>
                <c:pt idx="316">
                  <c:v>-59.880172221547</c:v>
                </c:pt>
                <c:pt idx="317">
                  <c:v>-59.580172221547</c:v>
                </c:pt>
                <c:pt idx="318">
                  <c:v>-59.280172221547005</c:v>
                </c:pt>
                <c:pt idx="319">
                  <c:v>-58.98017222154701</c:v>
                </c:pt>
                <c:pt idx="320">
                  <c:v>-58.68017222154701</c:v>
                </c:pt>
                <c:pt idx="321">
                  <c:v>-58.380172221547014</c:v>
                </c:pt>
                <c:pt idx="322">
                  <c:v>-58.080172221547016</c:v>
                </c:pt>
                <c:pt idx="323">
                  <c:v>-57.78017222154702</c:v>
                </c:pt>
                <c:pt idx="324">
                  <c:v>-57.48017222154702</c:v>
                </c:pt>
                <c:pt idx="325">
                  <c:v>-57.180172221547025</c:v>
                </c:pt>
                <c:pt idx="326">
                  <c:v>-56.88017222154703</c:v>
                </c:pt>
                <c:pt idx="327">
                  <c:v>-56.58017222154703</c:v>
                </c:pt>
                <c:pt idx="328">
                  <c:v>-56.28017222154703</c:v>
                </c:pt>
                <c:pt idx="329">
                  <c:v>-55.980172221547036</c:v>
                </c:pt>
                <c:pt idx="330">
                  <c:v>-55.68017222154704</c:v>
                </c:pt>
                <c:pt idx="331">
                  <c:v>-55.38017222154704</c:v>
                </c:pt>
                <c:pt idx="332">
                  <c:v>-55.080172221547045</c:v>
                </c:pt>
                <c:pt idx="333">
                  <c:v>-54.78017222154705</c:v>
                </c:pt>
                <c:pt idx="334">
                  <c:v>-54.48017222154705</c:v>
                </c:pt>
                <c:pt idx="335">
                  <c:v>-54.18017222154705</c:v>
                </c:pt>
                <c:pt idx="336">
                  <c:v>-53.880172221547056</c:v>
                </c:pt>
                <c:pt idx="337">
                  <c:v>-53.58017222154706</c:v>
                </c:pt>
                <c:pt idx="338">
                  <c:v>-53.28017222154706</c:v>
                </c:pt>
                <c:pt idx="339">
                  <c:v>-52.980172221547065</c:v>
                </c:pt>
                <c:pt idx="340">
                  <c:v>-52.68017222154707</c:v>
                </c:pt>
                <c:pt idx="341">
                  <c:v>-52.38017222154707</c:v>
                </c:pt>
                <c:pt idx="342">
                  <c:v>-52.08017222154707</c:v>
                </c:pt>
                <c:pt idx="343">
                  <c:v>-51.780172221547076</c:v>
                </c:pt>
                <c:pt idx="344">
                  <c:v>-51.48017222154708</c:v>
                </c:pt>
                <c:pt idx="345">
                  <c:v>-51.18017222154708</c:v>
                </c:pt>
                <c:pt idx="346">
                  <c:v>-50.880172221547085</c:v>
                </c:pt>
                <c:pt idx="347">
                  <c:v>-50.58017222154709</c:v>
                </c:pt>
                <c:pt idx="348">
                  <c:v>-50.28017222154709</c:v>
                </c:pt>
                <c:pt idx="349">
                  <c:v>-49.98017222154709</c:v>
                </c:pt>
                <c:pt idx="350">
                  <c:v>-49.680172221547096</c:v>
                </c:pt>
                <c:pt idx="351">
                  <c:v>-49.3801722215471</c:v>
                </c:pt>
                <c:pt idx="352">
                  <c:v>-49.0801722215471</c:v>
                </c:pt>
                <c:pt idx="353">
                  <c:v>-48.780172221547105</c:v>
                </c:pt>
                <c:pt idx="354">
                  <c:v>-48.48017222154711</c:v>
                </c:pt>
                <c:pt idx="355">
                  <c:v>-48.18017222154711</c:v>
                </c:pt>
                <c:pt idx="356">
                  <c:v>-47.88017222154711</c:v>
                </c:pt>
                <c:pt idx="357">
                  <c:v>-47.580172221547116</c:v>
                </c:pt>
                <c:pt idx="358">
                  <c:v>-47.28017222154712</c:v>
                </c:pt>
                <c:pt idx="359">
                  <c:v>-46.98017222154712</c:v>
                </c:pt>
                <c:pt idx="360">
                  <c:v>-46.680172221547124</c:v>
                </c:pt>
                <c:pt idx="361">
                  <c:v>-46.38017222154713</c:v>
                </c:pt>
                <c:pt idx="362">
                  <c:v>-46.08017222154713</c:v>
                </c:pt>
                <c:pt idx="363">
                  <c:v>-45.78017222154713</c:v>
                </c:pt>
                <c:pt idx="364">
                  <c:v>-45.480172221547136</c:v>
                </c:pt>
                <c:pt idx="365">
                  <c:v>-45.18017222154714</c:v>
                </c:pt>
                <c:pt idx="366">
                  <c:v>-44.88017222154714</c:v>
                </c:pt>
                <c:pt idx="367">
                  <c:v>-44.580172221547144</c:v>
                </c:pt>
                <c:pt idx="368">
                  <c:v>-44.28017222154715</c:v>
                </c:pt>
                <c:pt idx="369">
                  <c:v>-43.98017222154715</c:v>
                </c:pt>
                <c:pt idx="370">
                  <c:v>-43.68017222154715</c:v>
                </c:pt>
                <c:pt idx="371">
                  <c:v>-43.380172221547156</c:v>
                </c:pt>
                <c:pt idx="372">
                  <c:v>-43.08017222154716</c:v>
                </c:pt>
                <c:pt idx="373">
                  <c:v>-42.78017222154716</c:v>
                </c:pt>
                <c:pt idx="374">
                  <c:v>-42.480172221547164</c:v>
                </c:pt>
                <c:pt idx="375">
                  <c:v>-42.18017222154717</c:v>
                </c:pt>
                <c:pt idx="376">
                  <c:v>-41.88017222154717</c:v>
                </c:pt>
                <c:pt idx="377">
                  <c:v>-41.58017222154717</c:v>
                </c:pt>
                <c:pt idx="378">
                  <c:v>-41.280172221547176</c:v>
                </c:pt>
                <c:pt idx="379">
                  <c:v>-40.98017222154718</c:v>
                </c:pt>
                <c:pt idx="380">
                  <c:v>-40.68017222154718</c:v>
                </c:pt>
                <c:pt idx="381">
                  <c:v>-40.380172221547184</c:v>
                </c:pt>
                <c:pt idx="382">
                  <c:v>-40.08017222154719</c:v>
                </c:pt>
                <c:pt idx="383">
                  <c:v>-39.78017222154719</c:v>
                </c:pt>
                <c:pt idx="384">
                  <c:v>-39.48017222154719</c:v>
                </c:pt>
                <c:pt idx="385">
                  <c:v>-39.180172221547195</c:v>
                </c:pt>
                <c:pt idx="386">
                  <c:v>-38.8801722215472</c:v>
                </c:pt>
                <c:pt idx="387">
                  <c:v>-38.5801722215472</c:v>
                </c:pt>
                <c:pt idx="388">
                  <c:v>-38.280172221547204</c:v>
                </c:pt>
                <c:pt idx="389">
                  <c:v>-37.98017222154721</c:v>
                </c:pt>
                <c:pt idx="390">
                  <c:v>-37.68017222154721</c:v>
                </c:pt>
                <c:pt idx="391">
                  <c:v>-37.38017222154721</c:v>
                </c:pt>
                <c:pt idx="392">
                  <c:v>-37.080172221547215</c:v>
                </c:pt>
                <c:pt idx="393">
                  <c:v>-36.78017222154722</c:v>
                </c:pt>
                <c:pt idx="394">
                  <c:v>-36.48017222154722</c:v>
                </c:pt>
                <c:pt idx="395">
                  <c:v>-36.180172221547224</c:v>
                </c:pt>
                <c:pt idx="396">
                  <c:v>-35.88017222154723</c:v>
                </c:pt>
                <c:pt idx="397">
                  <c:v>-35.58017222154723</c:v>
                </c:pt>
                <c:pt idx="398">
                  <c:v>-35.28017222154723</c:v>
                </c:pt>
                <c:pt idx="399">
                  <c:v>-34.980172221547235</c:v>
                </c:pt>
                <c:pt idx="400">
                  <c:v>-34.68017222154724</c:v>
                </c:pt>
                <c:pt idx="401">
                  <c:v>-34.38017222154724</c:v>
                </c:pt>
                <c:pt idx="402">
                  <c:v>-34.080172221547244</c:v>
                </c:pt>
                <c:pt idx="403">
                  <c:v>-33.78017222154725</c:v>
                </c:pt>
                <c:pt idx="404">
                  <c:v>-33.48017222154725</c:v>
                </c:pt>
                <c:pt idx="405">
                  <c:v>-33.18017222154725</c:v>
                </c:pt>
                <c:pt idx="406">
                  <c:v>-32.880172221547255</c:v>
                </c:pt>
                <c:pt idx="407">
                  <c:v>-32.58017222154726</c:v>
                </c:pt>
                <c:pt idx="408">
                  <c:v>-32.28017222154726</c:v>
                </c:pt>
                <c:pt idx="409">
                  <c:v>-31.98017222154726</c:v>
                </c:pt>
                <c:pt idx="410">
                  <c:v>-31.68017222154726</c:v>
                </c:pt>
                <c:pt idx="411">
                  <c:v>-31.38017222154726</c:v>
                </c:pt>
                <c:pt idx="412">
                  <c:v>-31.080172221547258</c:v>
                </c:pt>
                <c:pt idx="413">
                  <c:v>-30.780172221547257</c:v>
                </c:pt>
                <c:pt idx="414">
                  <c:v>-30.480172221547257</c:v>
                </c:pt>
                <c:pt idx="415">
                  <c:v>-30.180172221547256</c:v>
                </c:pt>
                <c:pt idx="416">
                  <c:v>-29.880172221547255</c:v>
                </c:pt>
                <c:pt idx="417">
                  <c:v>-29.580172221547254</c:v>
                </c:pt>
                <c:pt idx="418">
                  <c:v>-29.280172221547254</c:v>
                </c:pt>
                <c:pt idx="419">
                  <c:v>-28.980172221547253</c:v>
                </c:pt>
                <c:pt idx="420">
                  <c:v>-28.680172221547252</c:v>
                </c:pt>
                <c:pt idx="421">
                  <c:v>-28.38017222154725</c:v>
                </c:pt>
                <c:pt idx="422">
                  <c:v>-28.08017222154725</c:v>
                </c:pt>
                <c:pt idx="423">
                  <c:v>-27.78017222154725</c:v>
                </c:pt>
                <c:pt idx="424">
                  <c:v>-27.48017222154725</c:v>
                </c:pt>
                <c:pt idx="425">
                  <c:v>-27.18017222154725</c:v>
                </c:pt>
                <c:pt idx="426">
                  <c:v>-26.880172221547248</c:v>
                </c:pt>
                <c:pt idx="427">
                  <c:v>-26.580172221547247</c:v>
                </c:pt>
                <c:pt idx="428">
                  <c:v>-26.280172221547247</c:v>
                </c:pt>
                <c:pt idx="429">
                  <c:v>-25.980172221547246</c:v>
                </c:pt>
                <c:pt idx="430">
                  <c:v>-25.680172221547245</c:v>
                </c:pt>
                <c:pt idx="431">
                  <c:v>-25.380172221547245</c:v>
                </c:pt>
                <c:pt idx="432">
                  <c:v>-25.080172221547244</c:v>
                </c:pt>
                <c:pt idx="433">
                  <c:v>-24.780172221547243</c:v>
                </c:pt>
                <c:pt idx="434">
                  <c:v>-24.480172221547242</c:v>
                </c:pt>
                <c:pt idx="435">
                  <c:v>-24.18017222154724</c:v>
                </c:pt>
                <c:pt idx="436">
                  <c:v>-23.88017222154724</c:v>
                </c:pt>
                <c:pt idx="437">
                  <c:v>-23.58017222154724</c:v>
                </c:pt>
                <c:pt idx="438">
                  <c:v>-23.30237511063026</c:v>
                </c:pt>
                <c:pt idx="439">
                  <c:v>-23.018875302652027</c:v>
                </c:pt>
                <c:pt idx="440">
                  <c:v>-22.760760628602092</c:v>
                </c:pt>
                <c:pt idx="441">
                  <c:v>-22.497072644580278</c:v>
                </c:pt>
                <c:pt idx="442">
                  <c:v>-22.260107287433858</c:v>
                </c:pt>
                <c:pt idx="443">
                  <c:v>-22.017865450448262</c:v>
                </c:pt>
                <c:pt idx="444">
                  <c:v>-21.803524590705408</c:v>
                </c:pt>
                <c:pt idx="445">
                  <c:v>-21.584081643578628</c:v>
                </c:pt>
                <c:pt idx="446">
                  <c:v>-21.393651145310063</c:v>
                </c:pt>
                <c:pt idx="447">
                  <c:v>-21.198150753246196</c:v>
                </c:pt>
                <c:pt idx="448">
                  <c:v>-21.032701533631258</c:v>
                </c:pt>
                <c:pt idx="449">
                  <c:v>-20.862070629304316</c:v>
                </c:pt>
                <c:pt idx="450">
                  <c:v>-20.722445468732104</c:v>
                </c:pt>
                <c:pt idx="451">
                  <c:v>-20.577383460783103</c:v>
                </c:pt>
                <c:pt idx="452">
                  <c:v>-20.464186514967555</c:v>
                </c:pt>
                <c:pt idx="453">
                  <c:v>-20.345156241573402</c:v>
                </c:pt>
                <c:pt idx="454">
                  <c:v>-20.2587447660156</c:v>
                </c:pt>
                <c:pt idx="455">
                  <c:v>-20.165965595869867</c:v>
                </c:pt>
                <c:pt idx="456">
                  <c:v>-20.106443946696167</c:v>
                </c:pt>
                <c:pt idx="457">
                  <c:v>-20.03988713423572</c:v>
                </c:pt>
                <c:pt idx="458">
                  <c:v>-20.007103124220066</c:v>
                </c:pt>
                <c:pt idx="459">
                  <c:v>-19.96648948822964</c:v>
                </c:pt>
                <c:pt idx="460">
                  <c:v>-19.96003315733564</c:v>
                </c:pt>
                <c:pt idx="461">
                  <c:v>-19.94483312950545</c:v>
                </c:pt>
                <c:pt idx="462">
                  <c:v>-19.964037966958198</c:v>
                </c:pt>
                <c:pt idx="463">
                  <c:v>-19.973474034733407</c:v>
                </c:pt>
                <c:pt idx="464">
                  <c:v>-20.017420666589405</c:v>
                </c:pt>
                <c:pt idx="465">
                  <c:v>-20.050472212010682</c:v>
                </c:pt>
                <c:pt idx="466">
                  <c:v>-20.11799454476993</c:v>
                </c:pt>
                <c:pt idx="467">
                  <c:v>-20.173405058115332</c:v>
                </c:pt>
                <c:pt idx="468">
                  <c:v>-20.263098845340078</c:v>
                </c:pt>
                <c:pt idx="469">
                  <c:v>-20.33938546945286</c:v>
                </c:pt>
                <c:pt idx="470">
                  <c:v>-20.4496192448472</c:v>
                </c:pt>
                <c:pt idx="471">
                  <c:v>-20.5450845832905</c:v>
                </c:pt>
                <c:pt idx="472">
                  <c:v>-20.674012880479047</c:v>
                </c:pt>
                <c:pt idx="473">
                  <c:v>-20.78675898031568</c:v>
                </c:pt>
                <c:pt idx="474">
                  <c:v>-20.93233773686343</c:v>
                </c:pt>
                <c:pt idx="475">
                  <c:v>-21.060282135135665</c:v>
                </c:pt>
                <c:pt idx="476">
                  <c:v>-21.220286156396924</c:v>
                </c:pt>
                <c:pt idx="477">
                  <c:v>-21.36117985849068</c:v>
                </c:pt>
                <c:pt idx="478">
                  <c:v>-21.533222195880455</c:v>
                </c:pt>
                <c:pt idx="479">
                  <c:v>-21.684669434109594</c:v>
                </c:pt>
                <c:pt idx="480">
                  <c:v>-21.866222512566903</c:v>
                </c:pt>
                <c:pt idx="481">
                  <c:v>-22.025702114706835</c:v>
                </c:pt>
                <c:pt idx="482">
                  <c:v>-22.214120425667478</c:v>
                </c:pt>
                <c:pt idx="483">
                  <c:v>-22.37900860599398</c:v>
                </c:pt>
                <c:pt idx="484">
                  <c:v>-22.5715527653016</c:v>
                </c:pt>
                <c:pt idx="485">
                  <c:v>-22.739147135129716</c:v>
                </c:pt>
                <c:pt idx="486">
                  <c:v>-22.933009090165932</c:v>
                </c:pt>
                <c:pt idx="487">
                  <c:v>-23.100553671100798</c:v>
                </c:pt>
                <c:pt idx="488">
                  <c:v>-23.292882828171052</c:v>
                </c:pt>
                <c:pt idx="489">
                  <c:v>-23.457593839427837</c:v>
                </c:pt>
                <c:pt idx="490">
                  <c:v>-23.645523871245782</c:v>
                </c:pt>
                <c:pt idx="491">
                  <c:v>-23.804616052603038</c:v>
                </c:pt>
                <c:pt idx="492">
                  <c:v>-23.98529213670143</c:v>
                </c:pt>
                <c:pt idx="493">
                  <c:v>-24.13600536103643</c:v>
                </c:pt>
                <c:pt idx="494">
                  <c:v>-24.306611593205343</c:v>
                </c:pt>
                <c:pt idx="495">
                  <c:v>-24.446237517216826</c:v>
                </c:pt>
                <c:pt idx="496">
                  <c:v>-24.604024239719074</c:v>
                </c:pt>
                <c:pt idx="497">
                  <c:v>-24.729932738447182</c:v>
                </c:pt>
                <c:pt idx="498">
                  <c:v>-24.872243520852273</c:v>
                </c:pt>
                <c:pt idx="499">
                  <c:v>-24.981908651010563</c:v>
                </c:pt>
                <c:pt idx="500">
                  <c:v>-25.106206662066583</c:v>
                </c:pt>
                <c:pt idx="501">
                  <c:v>-25.197231901037604</c:v>
                </c:pt>
                <c:pt idx="502">
                  <c:v>-25.301125413085018</c:v>
                </c:pt>
                <c:pt idx="503">
                  <c:v>-25.371267924706913</c:v>
                </c:pt>
                <c:pt idx="504">
                  <c:v>-25.45253469772673</c:v>
                </c:pt>
                <c:pt idx="505">
                  <c:v>-25.499728382698404</c:v>
                </c:pt>
                <c:pt idx="506">
                  <c:v>-25.55633868315177</c:v>
                </c:pt>
                <c:pt idx="507">
                  <c:v>-25.578715780969578</c:v>
                </c:pt>
                <c:pt idx="508">
                  <c:v>-25.608853801075764</c:v>
                </c:pt>
                <c:pt idx="509">
                  <c:v>-25.6047648218235</c:v>
                </c:pt>
                <c:pt idx="510">
                  <c:v>-25.60684827776337</c:v>
                </c:pt>
                <c:pt idx="511">
                  <c:v>-25.57488005572493</c:v>
                </c:pt>
                <c:pt idx="512">
                  <c:v>-25.547577758349146</c:v>
                </c:pt>
                <c:pt idx="513">
                  <c:v>-25.48656943519246</c:v>
                </c:pt>
                <c:pt idx="514">
                  <c:v>-25.42881664403734</c:v>
                </c:pt>
                <c:pt idx="515">
                  <c:v>-25.33787340710045</c:v>
                </c:pt>
                <c:pt idx="516">
                  <c:v>-25.248884797726905</c:v>
                </c:pt>
                <c:pt idx="517">
                  <c:v>-25.12738921857341</c:v>
                </c:pt>
                <c:pt idx="518">
                  <c:v>-25.006669314283215</c:v>
                </c:pt>
                <c:pt idx="519">
                  <c:v>-24.854290154016468</c:v>
                </c:pt>
                <c:pt idx="520">
                  <c:v>-24.70164109568289</c:v>
                </c:pt>
                <c:pt idx="521">
                  <c:v>-24.518339466329863</c:v>
                </c:pt>
                <c:pt idx="522">
                  <c:v>-24.333866018207104</c:v>
                </c:pt>
                <c:pt idx="523">
                  <c:v>-24.119898813601445</c:v>
                </c:pt>
                <c:pt idx="524">
                  <c:v>-23.90401052833346</c:v>
                </c:pt>
                <c:pt idx="525">
                  <c:v>-23.65993106312602</c:v>
                </c:pt>
                <c:pt idx="526">
                  <c:v>-23.413341555531012</c:v>
                </c:pt>
                <c:pt idx="527">
                  <c:v>-23.13999737700504</c:v>
                </c:pt>
                <c:pt idx="528">
                  <c:v>-22.863720683325255</c:v>
                </c:pt>
                <c:pt idx="529">
                  <c:v>-22.563720683325254</c:v>
                </c:pt>
                <c:pt idx="530">
                  <c:v>-22.263720683325253</c:v>
                </c:pt>
                <c:pt idx="531">
                  <c:v>-21.963720683325253</c:v>
                </c:pt>
                <c:pt idx="532">
                  <c:v>-21.663720683325252</c:v>
                </c:pt>
                <c:pt idx="533">
                  <c:v>-21.36372068332525</c:v>
                </c:pt>
                <c:pt idx="534">
                  <c:v>-21.06372068332525</c:v>
                </c:pt>
                <c:pt idx="535">
                  <c:v>-20.76372068332525</c:v>
                </c:pt>
                <c:pt idx="536">
                  <c:v>-20.46372068332525</c:v>
                </c:pt>
                <c:pt idx="537">
                  <c:v>-20.16372068332525</c:v>
                </c:pt>
                <c:pt idx="538">
                  <c:v>-19.863720683325248</c:v>
                </c:pt>
                <c:pt idx="539">
                  <c:v>-19.563720683325247</c:v>
                </c:pt>
                <c:pt idx="540">
                  <c:v>-19.263720683325246</c:v>
                </c:pt>
                <c:pt idx="541">
                  <c:v>-18.963720683325246</c:v>
                </c:pt>
                <c:pt idx="542">
                  <c:v>-18.663720683325245</c:v>
                </c:pt>
                <c:pt idx="543">
                  <c:v>-18.363720683325244</c:v>
                </c:pt>
                <c:pt idx="544">
                  <c:v>-18.063720683325243</c:v>
                </c:pt>
                <c:pt idx="545">
                  <c:v>-17.763720683325243</c:v>
                </c:pt>
                <c:pt idx="546">
                  <c:v>-17.463720683325242</c:v>
                </c:pt>
                <c:pt idx="547">
                  <c:v>-17.16372068332524</c:v>
                </c:pt>
                <c:pt idx="548">
                  <c:v>-16.86372068332524</c:v>
                </c:pt>
                <c:pt idx="549">
                  <c:v>-16.56372068332524</c:v>
                </c:pt>
                <c:pt idx="550">
                  <c:v>-16.26372068332524</c:v>
                </c:pt>
                <c:pt idx="551">
                  <c:v>-15.963720683325239</c:v>
                </c:pt>
                <c:pt idx="552">
                  <c:v>-15.663720683325238</c:v>
                </c:pt>
                <c:pt idx="553">
                  <c:v>-15.363720683325237</c:v>
                </c:pt>
                <c:pt idx="554">
                  <c:v>-15.063720683325236</c:v>
                </c:pt>
                <c:pt idx="555">
                  <c:v>-14.763720683325236</c:v>
                </c:pt>
                <c:pt idx="556">
                  <c:v>-14.463720683325235</c:v>
                </c:pt>
                <c:pt idx="557">
                  <c:v>-14.163720683325234</c:v>
                </c:pt>
                <c:pt idx="558">
                  <c:v>-13.863720683325234</c:v>
                </c:pt>
                <c:pt idx="559">
                  <c:v>-13.563720683325233</c:v>
                </c:pt>
                <c:pt idx="560">
                  <c:v>-13.263720683325232</c:v>
                </c:pt>
                <c:pt idx="561">
                  <c:v>-12.963720683325231</c:v>
                </c:pt>
                <c:pt idx="562">
                  <c:v>-12.66372068332523</c:v>
                </c:pt>
                <c:pt idx="563">
                  <c:v>-12.36372068332523</c:v>
                </c:pt>
                <c:pt idx="564">
                  <c:v>-12.06372068332523</c:v>
                </c:pt>
                <c:pt idx="565">
                  <c:v>-11.763720683325229</c:v>
                </c:pt>
                <c:pt idx="566">
                  <c:v>-11.463720683325228</c:v>
                </c:pt>
                <c:pt idx="567">
                  <c:v>-11.163720683325227</c:v>
                </c:pt>
                <c:pt idx="568">
                  <c:v>-10.863720683325226</c:v>
                </c:pt>
                <c:pt idx="569">
                  <c:v>-10.563720683325226</c:v>
                </c:pt>
                <c:pt idx="570">
                  <c:v>-10.263720683325225</c:v>
                </c:pt>
                <c:pt idx="571">
                  <c:v>-9.963720683325224</c:v>
                </c:pt>
                <c:pt idx="572">
                  <c:v>-9.663720683325224</c:v>
                </c:pt>
                <c:pt idx="573">
                  <c:v>-9.363720683325223</c:v>
                </c:pt>
                <c:pt idx="574">
                  <c:v>-9.063720683325222</c:v>
                </c:pt>
                <c:pt idx="575">
                  <c:v>-8.763720683325221</c:v>
                </c:pt>
                <c:pt idx="576">
                  <c:v>-8.46372068332522</c:v>
                </c:pt>
                <c:pt idx="577">
                  <c:v>-8.164102434567441</c:v>
                </c:pt>
                <c:pt idx="578">
                  <c:v>-7.8788706135953595</c:v>
                </c:pt>
                <c:pt idx="579">
                  <c:v>-7.59432686878408</c:v>
                </c:pt>
                <c:pt idx="580">
                  <c:v>-7.325474618979446</c:v>
                </c:pt>
                <c:pt idx="581">
                  <c:v>-7.057840023121134</c:v>
                </c:pt>
                <c:pt idx="582">
                  <c:v>-6.807057323433842</c:v>
                </c:pt>
                <c:pt idx="583">
                  <c:v>-6.557919257184271</c:v>
                </c:pt>
                <c:pt idx="584">
                  <c:v>-6.3267539979231655</c:v>
                </c:pt>
                <c:pt idx="585">
                  <c:v>-6.097533661525526</c:v>
                </c:pt>
                <c:pt idx="586">
                  <c:v>-5.887362658311276</c:v>
                </c:pt>
                <c:pt idx="587">
                  <c:v>-5.679305859541473</c:v>
                </c:pt>
                <c:pt idx="588">
                  <c:v>-5.491319114812556</c:v>
                </c:pt>
                <c:pt idx="589">
                  <c:v>-5.3054829015364895</c:v>
                </c:pt>
                <c:pt idx="590">
                  <c:v>-5.140670224363138</c:v>
                </c:pt>
                <c:pt idx="591">
                  <c:v>-4.977910827051864</c:v>
                </c:pt>
                <c:pt idx="592">
                  <c:v>-4.8370502724430136</c:v>
                </c:pt>
                <c:pt idx="593">
                  <c:v>-4.698012818458176</c:v>
                </c:pt>
                <c:pt idx="594">
                  <c:v>-4.581661032958622</c:v>
                </c:pt>
                <c:pt idx="595">
                  <c:v>-4.466771170069025</c:v>
                </c:pt>
                <c:pt idx="596">
                  <c:v>-4.375255753247949</c:v>
                </c:pt>
                <c:pt idx="597">
                  <c:v>-4.2847132837103885</c:v>
                </c:pt>
                <c:pt idx="598">
                  <c:v>-4.218127259498245</c:v>
                </c:pt>
                <c:pt idx="599">
                  <c:v>-4.151901866679813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Model!$F$12:$F$611</c:f>
              <c:numCache>
                <c:ptCount val="600"/>
                <c:pt idx="0">
                  <c:v>0.2</c:v>
                </c:pt>
                <c:pt idx="1">
                  <c:v>0.39975000000000005</c:v>
                </c:pt>
                <c:pt idx="2">
                  <c:v>0.5991578125</c:v>
                </c:pt>
                <c:pt idx="3">
                  <c:v>0.7981802121093751</c:v>
                </c:pt>
                <c:pt idx="4">
                  <c:v>0.9968004686137696</c:v>
                </c:pt>
                <c:pt idx="5">
                  <c:v>1.1950185944871967</c:v>
                </c:pt>
                <c:pt idx="6">
                  <c:v>1.3928480071574958</c:v>
                </c:pt>
                <c:pt idx="7">
                  <c:v>1.590315645559708</c:v>
                </c:pt>
                <c:pt idx="8">
                  <c:v>1.7875831704172118</c:v>
                </c:pt>
                <c:pt idx="9">
                  <c:v>1.9846647450771355</c:v>
                </c:pt>
                <c:pt idx="10">
                  <c:v>2.1818987340441787</c:v>
                </c:pt>
                <c:pt idx="11">
                  <c:v>2.3792846063868898</c:v>
                </c:pt>
                <c:pt idx="12">
                  <c:v>2.5773457652077596</c:v>
                </c:pt>
                <c:pt idx="13">
                  <c:v>2.776104638388936</c:v>
                </c:pt>
                <c:pt idx="14">
                  <c:v>2.9761046383889362</c:v>
                </c:pt>
                <c:pt idx="15">
                  <c:v>3.1761046383889364</c:v>
                </c:pt>
                <c:pt idx="16">
                  <c:v>3.3761046383889366</c:v>
                </c:pt>
                <c:pt idx="17">
                  <c:v>3.5761046383889368</c:v>
                </c:pt>
                <c:pt idx="18">
                  <c:v>3.776104638388937</c:v>
                </c:pt>
                <c:pt idx="19">
                  <c:v>3.976104638388937</c:v>
                </c:pt>
                <c:pt idx="20">
                  <c:v>4.176104638388937</c:v>
                </c:pt>
                <c:pt idx="21">
                  <c:v>4.376104638388937</c:v>
                </c:pt>
                <c:pt idx="22">
                  <c:v>4.576104638388937</c:v>
                </c:pt>
                <c:pt idx="23">
                  <c:v>4.776104638388937</c:v>
                </c:pt>
                <c:pt idx="24">
                  <c:v>4.976104638388938</c:v>
                </c:pt>
                <c:pt idx="25">
                  <c:v>5.176104638388938</c:v>
                </c:pt>
                <c:pt idx="26">
                  <c:v>5.376104638388938</c:v>
                </c:pt>
                <c:pt idx="27">
                  <c:v>5.576104638388938</c:v>
                </c:pt>
                <c:pt idx="28">
                  <c:v>5.776104638388938</c:v>
                </c:pt>
                <c:pt idx="29">
                  <c:v>5.9761046383889385</c:v>
                </c:pt>
                <c:pt idx="30">
                  <c:v>6.176104638388939</c:v>
                </c:pt>
                <c:pt idx="31">
                  <c:v>6.376104638388939</c:v>
                </c:pt>
                <c:pt idx="32">
                  <c:v>6.576104638388939</c:v>
                </c:pt>
                <c:pt idx="33">
                  <c:v>6.776104638388939</c:v>
                </c:pt>
                <c:pt idx="34">
                  <c:v>6.976104638388939</c:v>
                </c:pt>
                <c:pt idx="35">
                  <c:v>7.1761046383889395</c:v>
                </c:pt>
                <c:pt idx="36">
                  <c:v>7.37610463838894</c:v>
                </c:pt>
                <c:pt idx="37">
                  <c:v>7.57610463838894</c:v>
                </c:pt>
                <c:pt idx="38">
                  <c:v>7.77610463838894</c:v>
                </c:pt>
                <c:pt idx="39">
                  <c:v>7.97610463838894</c:v>
                </c:pt>
                <c:pt idx="40">
                  <c:v>8.17610463838894</c:v>
                </c:pt>
                <c:pt idx="41">
                  <c:v>8.37610463838894</c:v>
                </c:pt>
                <c:pt idx="42">
                  <c:v>8.576104638388939</c:v>
                </c:pt>
                <c:pt idx="43">
                  <c:v>8.776104638388938</c:v>
                </c:pt>
                <c:pt idx="44">
                  <c:v>8.976104638388938</c:v>
                </c:pt>
                <c:pt idx="45">
                  <c:v>9.176104638388937</c:v>
                </c:pt>
                <c:pt idx="46">
                  <c:v>9.376104638388936</c:v>
                </c:pt>
                <c:pt idx="47">
                  <c:v>9.576104638388935</c:v>
                </c:pt>
                <c:pt idx="48">
                  <c:v>9.776104638388935</c:v>
                </c:pt>
                <c:pt idx="49">
                  <c:v>9.976104638388934</c:v>
                </c:pt>
                <c:pt idx="50">
                  <c:v>10.176104638388933</c:v>
                </c:pt>
                <c:pt idx="51">
                  <c:v>10.376104638388933</c:v>
                </c:pt>
                <c:pt idx="52">
                  <c:v>10.576104638388932</c:v>
                </c:pt>
                <c:pt idx="53">
                  <c:v>10.776104638388931</c:v>
                </c:pt>
                <c:pt idx="54">
                  <c:v>10.97610463838893</c:v>
                </c:pt>
                <c:pt idx="55">
                  <c:v>11.17610463838893</c:v>
                </c:pt>
                <c:pt idx="56">
                  <c:v>11.376104638388929</c:v>
                </c:pt>
                <c:pt idx="57">
                  <c:v>11.576104638388928</c:v>
                </c:pt>
                <c:pt idx="58">
                  <c:v>11.776104638388928</c:v>
                </c:pt>
                <c:pt idx="59">
                  <c:v>11.976104638388927</c:v>
                </c:pt>
                <c:pt idx="60">
                  <c:v>12.176104638388926</c:v>
                </c:pt>
                <c:pt idx="61">
                  <c:v>12.376104638388925</c:v>
                </c:pt>
                <c:pt idx="62">
                  <c:v>12.576104638388925</c:v>
                </c:pt>
                <c:pt idx="63">
                  <c:v>12.776104638388924</c:v>
                </c:pt>
                <c:pt idx="64">
                  <c:v>12.976104638388923</c:v>
                </c:pt>
                <c:pt idx="65">
                  <c:v>13.176104638388923</c:v>
                </c:pt>
                <c:pt idx="66">
                  <c:v>13.376104638388922</c:v>
                </c:pt>
                <c:pt idx="67">
                  <c:v>13.576104638388921</c:v>
                </c:pt>
                <c:pt idx="68">
                  <c:v>13.77610463838892</c:v>
                </c:pt>
                <c:pt idx="69">
                  <c:v>13.97610463838892</c:v>
                </c:pt>
                <c:pt idx="70">
                  <c:v>14.176104638388919</c:v>
                </c:pt>
                <c:pt idx="71">
                  <c:v>14.376104638388918</c:v>
                </c:pt>
                <c:pt idx="72">
                  <c:v>14.576104638388918</c:v>
                </c:pt>
                <c:pt idx="73">
                  <c:v>14.776104638388917</c:v>
                </c:pt>
                <c:pt idx="74">
                  <c:v>14.976104638388916</c:v>
                </c:pt>
                <c:pt idx="75">
                  <c:v>15.176104638388916</c:v>
                </c:pt>
                <c:pt idx="76">
                  <c:v>15.376104638388915</c:v>
                </c:pt>
                <c:pt idx="77">
                  <c:v>15.576104638388914</c:v>
                </c:pt>
                <c:pt idx="78">
                  <c:v>15.776104638388913</c:v>
                </c:pt>
                <c:pt idx="79">
                  <c:v>15.976104638388913</c:v>
                </c:pt>
                <c:pt idx="80">
                  <c:v>16.176104638388914</c:v>
                </c:pt>
                <c:pt idx="81">
                  <c:v>16.376104638388913</c:v>
                </c:pt>
                <c:pt idx="82">
                  <c:v>16.576104638388912</c:v>
                </c:pt>
                <c:pt idx="83">
                  <c:v>16.77610463838891</c:v>
                </c:pt>
                <c:pt idx="84">
                  <c:v>16.97610463838891</c:v>
                </c:pt>
                <c:pt idx="85">
                  <c:v>17.17610463838891</c:v>
                </c:pt>
                <c:pt idx="86">
                  <c:v>17.37610463838891</c:v>
                </c:pt>
                <c:pt idx="87">
                  <c:v>17.57610463838891</c:v>
                </c:pt>
                <c:pt idx="88">
                  <c:v>17.776104638388908</c:v>
                </c:pt>
                <c:pt idx="89">
                  <c:v>17.976104638388907</c:v>
                </c:pt>
                <c:pt idx="90">
                  <c:v>18.176104638388907</c:v>
                </c:pt>
                <c:pt idx="91">
                  <c:v>18.376104638388906</c:v>
                </c:pt>
                <c:pt idx="92">
                  <c:v>18.576104638388905</c:v>
                </c:pt>
                <c:pt idx="93">
                  <c:v>18.776104638388905</c:v>
                </c:pt>
                <c:pt idx="94">
                  <c:v>18.976104638388904</c:v>
                </c:pt>
                <c:pt idx="95">
                  <c:v>19.176104638388903</c:v>
                </c:pt>
                <c:pt idx="96">
                  <c:v>19.376104638388902</c:v>
                </c:pt>
                <c:pt idx="97">
                  <c:v>19.5761046383889</c:v>
                </c:pt>
                <c:pt idx="98">
                  <c:v>19.77343388058862</c:v>
                </c:pt>
                <c:pt idx="99">
                  <c:v>19.96435535274867</c:v>
                </c:pt>
                <c:pt idx="100">
                  <c:v>20.146332501160142</c:v>
                </c:pt>
                <c:pt idx="101">
                  <c:v>20.31605666082412</c:v>
                </c:pt>
                <c:pt idx="102">
                  <c:v>20.46995381751514</c:v>
                </c:pt>
                <c:pt idx="103">
                  <c:v>20.603841992270205</c:v>
                </c:pt>
                <c:pt idx="104">
                  <c:v>20.71265088555039</c:v>
                </c:pt>
                <c:pt idx="105">
                  <c:v>20.801394584325376</c:v>
                </c:pt>
                <c:pt idx="106">
                  <c:v>20.85968287672331</c:v>
                </c:pt>
                <c:pt idx="107">
                  <c:v>20.898695244339415</c:v>
                </c:pt>
                <c:pt idx="108">
                  <c:v>20.905567115061995</c:v>
                </c:pt>
                <c:pt idx="109">
                  <c:v>20.894090929782067</c:v>
                </c:pt>
                <c:pt idx="110">
                  <c:v>20.84907074916204</c:v>
                </c:pt>
                <c:pt idx="111">
                  <c:v>20.786922684312778</c:v>
                </c:pt>
                <c:pt idx="112">
                  <c:v>20.689894883618138</c:v>
                </c:pt>
                <c:pt idx="113">
                  <c:v>20.577095446985894</c:v>
                </c:pt>
                <c:pt idx="114">
                  <c:v>20.428212248480406</c:v>
                </c:pt>
                <c:pt idx="115">
                  <c:v>20.265034416172284</c:v>
                </c:pt>
                <c:pt idx="116">
                  <c:v>20.06471194597037</c:v>
                </c:pt>
                <c:pt idx="117">
                  <c:v>19.851685361380795</c:v>
                </c:pt>
                <c:pt idx="118">
                  <c:v>19.600603999287085</c:v>
                </c:pt>
                <c:pt idx="119">
                  <c:v>19.338515220714786</c:v>
                </c:pt>
                <c:pt idx="120">
                  <c:v>19.037618967420723</c:v>
                </c:pt>
                <c:pt idx="121">
                  <c:v>18.727510255017624</c:v>
                </c:pt>
                <c:pt idx="122">
                  <c:v>18.378004783882258</c:v>
                </c:pt>
                <c:pt idx="123">
                  <c:v>18.02117157316067</c:v>
                </c:pt>
                <c:pt idx="124">
                  <c:v>17.62452094222648</c:v>
                </c:pt>
                <c:pt idx="125">
                  <c:v>17.222508012531815</c:v>
                </c:pt>
                <c:pt idx="126">
                  <c:v>16.78043003780822</c:v>
                </c:pt>
                <c:pt idx="127">
                  <c:v>16.335026381747323</c:v>
                </c:pt>
                <c:pt idx="128">
                  <c:v>15.84948668072795</c:v>
                </c:pt>
                <c:pt idx="129">
                  <c:v>15.362719086599276</c:v>
                </c:pt>
                <c:pt idx="130">
                  <c:v>14.835923807856332</c:v>
                </c:pt>
                <c:pt idx="131">
                  <c:v>14.31004917371573</c:v>
                </c:pt>
                <c:pt idx="132">
                  <c:v>13.744436435218056</c:v>
                </c:pt>
                <c:pt idx="133">
                  <c:v>13.18193283981038</c:v>
                </c:pt>
                <c:pt idx="134">
                  <c:v>12.5801629053691</c:v>
                </c:pt>
                <c:pt idx="135">
                  <c:v>11.983719467697595</c:v>
                </c:pt>
                <c:pt idx="136">
                  <c:v>11.348663697624287</c:v>
                </c:pt>
                <c:pt idx="137">
                  <c:v>10.721169263381022</c:v>
                </c:pt>
                <c:pt idx="138">
                  <c:v>10.055897882013522</c:v>
                </c:pt>
                <c:pt idx="139">
                  <c:v>9.400428581421604</c:v>
                </c:pt>
                <c:pt idx="140">
                  <c:v>8.708197310597802</c:v>
                </c:pt>
                <c:pt idx="141">
                  <c:v>8.028003038386393</c:v>
                </c:pt>
                <c:pt idx="142">
                  <c:v>7.312238652192595</c:v>
                </c:pt>
                <c:pt idx="143">
                  <c:v>6.610728526405953</c:v>
                </c:pt>
                <c:pt idx="144">
                  <c:v>5.875013388560145</c:v>
                </c:pt>
                <c:pt idx="145">
                  <c:v>5.155740250660027</c:v>
                </c:pt>
                <c:pt idx="146">
                  <c:v>4.403795901679044</c:v>
                </c:pt>
                <c:pt idx="147">
                  <c:v>3.6704399259041787</c:v>
                </c:pt>
                <c:pt idx="148">
                  <c:v>2.906109792715477</c:v>
                </c:pt>
                <c:pt idx="149">
                  <c:v>2.162461277882181</c:v>
                </c:pt>
                <c:pt idx="150">
                  <c:v>1.389692583744838</c:v>
                </c:pt>
                <c:pt idx="151">
                  <c:v>0.6396340055796296</c:v>
                </c:pt>
                <c:pt idx="152">
                  <c:v>-0.13754103695410902</c:v>
                </c:pt>
                <c:pt idx="153">
                  <c:v>-0.8900536302937683</c:v>
                </c:pt>
                <c:pt idx="154">
                  <c:v>-1.6675372561438395</c:v>
                </c:pt>
                <c:pt idx="155">
                  <c:v>-2.418493418507613</c:v>
                </c:pt>
                <c:pt idx="156">
                  <c:v>-3.1921422852166406</c:v>
                </c:pt>
                <c:pt idx="157">
                  <c:v>-3.9374968262015373</c:v>
                </c:pt>
                <c:pt idx="158">
                  <c:v>-4.703142432436524</c:v>
                </c:pt>
                <c:pt idx="159">
                  <c:v>-5.438835456385833</c:v>
                </c:pt>
                <c:pt idx="160">
                  <c:v>-6.192304905504902</c:v>
                </c:pt>
                <c:pt idx="161">
                  <c:v>-6.914282138773915</c:v>
                </c:pt>
                <c:pt idx="162">
                  <c:v>-7.6514191463809755</c:v>
                </c:pt>
                <c:pt idx="163">
                  <c:v>-8.355652453386973</c:v>
                </c:pt>
                <c:pt idx="164">
                  <c:v>-9.072338495486346</c:v>
                </c:pt>
                <c:pt idx="165">
                  <c:v>-9.754846482045076</c:v>
                </c:pt>
                <c:pt idx="166">
                  <c:v>-10.447021978594238</c:v>
                </c:pt>
                <c:pt idx="167">
                  <c:v>-11.103890579520426</c:v>
                </c:pt>
                <c:pt idx="168">
                  <c:v>-11.76757600687663</c:v>
                </c:pt>
                <c:pt idx="169">
                  <c:v>-12.39497895380488</c:v>
                </c:pt>
                <c:pt idx="170">
                  <c:v>-13.02629577878236</c:v>
                </c:pt>
                <c:pt idx="171">
                  <c:v>-13.620514843657734</c:v>
                </c:pt>
                <c:pt idx="172">
                  <c:v>-14.215706171666257</c:v>
                </c:pt>
                <c:pt idx="173">
                  <c:v>-14.773151081368756</c:v>
                </c:pt>
                <c:pt idx="174">
                  <c:v>-15.328601911398149</c:v>
                </c:pt>
                <c:pt idx="175">
                  <c:v>-15.845829829507927</c:v>
                </c:pt>
                <c:pt idx="176">
                  <c:v>-16.358086809561346</c:v>
                </c:pt>
                <c:pt idx="177">
                  <c:v>-16.831821282344563</c:v>
                </c:pt>
                <c:pt idx="178">
                  <c:v>-17.297611860307146</c:v>
                </c:pt>
                <c:pt idx="179">
                  <c:v>-17.724761125606186</c:v>
                </c:pt>
                <c:pt idx="180">
                  <c:v>-18.141011992464268</c:v>
                </c:pt>
                <c:pt idx="181">
                  <c:v>-18.518686552308196</c:v>
                </c:pt>
                <c:pt idx="182">
                  <c:v>-18.88254127710351</c:v>
                </c:pt>
                <c:pt idx="183">
                  <c:v>-19.208070637510072</c:v>
                </c:pt>
                <c:pt idx="184">
                  <c:v>-19.516906396416623</c:v>
                </c:pt>
                <c:pt idx="185">
                  <c:v>-19.787854881027794</c:v>
                </c:pt>
                <c:pt idx="186">
                  <c:v>-20.03929818646702</c:v>
                </c:pt>
                <c:pt idx="187">
                  <c:v>-20.253479734335826</c:v>
                </c:pt>
                <c:pt idx="188">
                  <c:v>-20.445421074085854</c:v>
                </c:pt>
                <c:pt idx="189">
                  <c:v>-20.600912936099682</c:v>
                </c:pt>
                <c:pt idx="190">
                  <c:v>-20.73152023689232</c:v>
                </c:pt>
                <c:pt idx="191">
                  <c:v>-20.82667548996131</c:v>
                </c:pt>
                <c:pt idx="192">
                  <c:v>-20.894406325077984</c:v>
                </c:pt>
                <c:pt idx="193">
                  <c:v>-20.92786512831826</c:v>
                </c:pt>
                <c:pt idx="194">
                  <c:v>-20.931477594173536</c:v>
                </c:pt>
                <c:pt idx="195">
                  <c:v>-20.902177116852787</c:v>
                </c:pt>
                <c:pt idx="196">
                  <c:v>-20.840739309468432</c:v>
                </c:pt>
                <c:pt idx="197">
                  <c:v>-20.74792226643294</c:v>
                </c:pt>
                <c:pt idx="198">
                  <c:v>-20.620820295031635</c:v>
                </c:pt>
                <c:pt idx="199">
                  <c:v>-20.455774528165097</c:v>
                </c:pt>
                <c:pt idx="200">
                  <c:v>-20.255774528165098</c:v>
                </c:pt>
                <c:pt idx="201">
                  <c:v>-20.0557745281651</c:v>
                </c:pt>
                <c:pt idx="202">
                  <c:v>-19.8557745281651</c:v>
                </c:pt>
                <c:pt idx="203">
                  <c:v>-19.6557745281651</c:v>
                </c:pt>
                <c:pt idx="204">
                  <c:v>-19.4557745281651</c:v>
                </c:pt>
                <c:pt idx="205">
                  <c:v>-19.2557745281651</c:v>
                </c:pt>
                <c:pt idx="206">
                  <c:v>-19.055774528165102</c:v>
                </c:pt>
                <c:pt idx="207">
                  <c:v>-18.855774528165103</c:v>
                </c:pt>
                <c:pt idx="208">
                  <c:v>-18.655774528165104</c:v>
                </c:pt>
                <c:pt idx="209">
                  <c:v>-18.455774528165104</c:v>
                </c:pt>
                <c:pt idx="210">
                  <c:v>-18.255774528165105</c:v>
                </c:pt>
                <c:pt idx="211">
                  <c:v>-18.055774528165106</c:v>
                </c:pt>
                <c:pt idx="212">
                  <c:v>-17.855774528165107</c:v>
                </c:pt>
                <c:pt idx="213">
                  <c:v>-17.655774528165107</c:v>
                </c:pt>
                <c:pt idx="214">
                  <c:v>-17.455774528165108</c:v>
                </c:pt>
                <c:pt idx="215">
                  <c:v>-17.25577452816511</c:v>
                </c:pt>
                <c:pt idx="216">
                  <c:v>-17.05577452816511</c:v>
                </c:pt>
                <c:pt idx="217">
                  <c:v>-16.85577452816511</c:v>
                </c:pt>
                <c:pt idx="218">
                  <c:v>-16.65577452816511</c:v>
                </c:pt>
                <c:pt idx="219">
                  <c:v>-16.45577452816511</c:v>
                </c:pt>
                <c:pt idx="220">
                  <c:v>-16.255774528165112</c:v>
                </c:pt>
                <c:pt idx="221">
                  <c:v>-16.055774528165113</c:v>
                </c:pt>
                <c:pt idx="222">
                  <c:v>-15.855774528165114</c:v>
                </c:pt>
                <c:pt idx="223">
                  <c:v>-15.655774528165114</c:v>
                </c:pt>
                <c:pt idx="224">
                  <c:v>-15.455774528165115</c:v>
                </c:pt>
                <c:pt idx="225">
                  <c:v>-15.255774528165116</c:v>
                </c:pt>
                <c:pt idx="226">
                  <c:v>-15.055774528165117</c:v>
                </c:pt>
                <c:pt idx="227">
                  <c:v>-14.855774528165117</c:v>
                </c:pt>
                <c:pt idx="228">
                  <c:v>-14.655774528165118</c:v>
                </c:pt>
                <c:pt idx="229">
                  <c:v>-14.455774528165119</c:v>
                </c:pt>
                <c:pt idx="230">
                  <c:v>-14.25577452816512</c:v>
                </c:pt>
                <c:pt idx="231">
                  <c:v>-14.05577452816512</c:v>
                </c:pt>
                <c:pt idx="232">
                  <c:v>-13.85577452816512</c:v>
                </c:pt>
                <c:pt idx="233">
                  <c:v>-13.655774528165121</c:v>
                </c:pt>
                <c:pt idx="234">
                  <c:v>-13.455774528165122</c:v>
                </c:pt>
                <c:pt idx="235">
                  <c:v>-13.255774528165123</c:v>
                </c:pt>
                <c:pt idx="236">
                  <c:v>-13.055774528165124</c:v>
                </c:pt>
                <c:pt idx="237">
                  <c:v>-12.855774528165124</c:v>
                </c:pt>
                <c:pt idx="238">
                  <c:v>-12.655774528165125</c:v>
                </c:pt>
                <c:pt idx="239">
                  <c:v>-12.455774528165126</c:v>
                </c:pt>
                <c:pt idx="240">
                  <c:v>-12.255774528165126</c:v>
                </c:pt>
                <c:pt idx="241">
                  <c:v>-12.055774528165127</c:v>
                </c:pt>
                <c:pt idx="242">
                  <c:v>-11.855774528165128</c:v>
                </c:pt>
                <c:pt idx="243">
                  <c:v>-11.655774528165129</c:v>
                </c:pt>
                <c:pt idx="244">
                  <c:v>-11.45577452816513</c:v>
                </c:pt>
                <c:pt idx="245">
                  <c:v>-11.25577452816513</c:v>
                </c:pt>
                <c:pt idx="246">
                  <c:v>-11.05577452816513</c:v>
                </c:pt>
                <c:pt idx="247">
                  <c:v>-10.855774528165131</c:v>
                </c:pt>
                <c:pt idx="248">
                  <c:v>-10.655774528165132</c:v>
                </c:pt>
                <c:pt idx="249">
                  <c:v>-10.455774528165133</c:v>
                </c:pt>
                <c:pt idx="250">
                  <c:v>-10.255774528165134</c:v>
                </c:pt>
                <c:pt idx="251">
                  <c:v>-10.055774528165134</c:v>
                </c:pt>
                <c:pt idx="252">
                  <c:v>-9.855774528165135</c:v>
                </c:pt>
                <c:pt idx="253">
                  <c:v>-9.655774528165136</c:v>
                </c:pt>
                <c:pt idx="254">
                  <c:v>-9.455774528165136</c:v>
                </c:pt>
                <c:pt idx="255">
                  <c:v>-9.255774528165137</c:v>
                </c:pt>
                <c:pt idx="256">
                  <c:v>-9.055774528165138</c:v>
                </c:pt>
                <c:pt idx="257">
                  <c:v>-8.855774528165139</c:v>
                </c:pt>
                <c:pt idx="258">
                  <c:v>-8.65577452816514</c:v>
                </c:pt>
                <c:pt idx="259">
                  <c:v>-8.45577452816514</c:v>
                </c:pt>
                <c:pt idx="260">
                  <c:v>-8.25577452816514</c:v>
                </c:pt>
                <c:pt idx="261">
                  <c:v>-8.055774528165141</c:v>
                </c:pt>
                <c:pt idx="262">
                  <c:v>-7.855774528165141</c:v>
                </c:pt>
                <c:pt idx="263">
                  <c:v>-7.655774528165141</c:v>
                </c:pt>
                <c:pt idx="264">
                  <c:v>-7.455774528165141</c:v>
                </c:pt>
                <c:pt idx="265">
                  <c:v>-7.255774528165141</c:v>
                </c:pt>
                <c:pt idx="266">
                  <c:v>-7.0557745281651405</c:v>
                </c:pt>
                <c:pt idx="267">
                  <c:v>-6.85577452816514</c:v>
                </c:pt>
                <c:pt idx="268">
                  <c:v>-6.65577452816514</c:v>
                </c:pt>
                <c:pt idx="269">
                  <c:v>-6.45577452816514</c:v>
                </c:pt>
                <c:pt idx="270">
                  <c:v>-6.25577452816514</c:v>
                </c:pt>
                <c:pt idx="271">
                  <c:v>-6.05577452816514</c:v>
                </c:pt>
                <c:pt idx="272">
                  <c:v>-5.855774528165139</c:v>
                </c:pt>
                <c:pt idx="273">
                  <c:v>-5.655774528165139</c:v>
                </c:pt>
                <c:pt idx="274">
                  <c:v>-5.455774528165139</c:v>
                </c:pt>
                <c:pt idx="275">
                  <c:v>-5.255774528165139</c:v>
                </c:pt>
                <c:pt idx="276">
                  <c:v>-5.055774528165139</c:v>
                </c:pt>
                <c:pt idx="277">
                  <c:v>-4.8557745281651385</c:v>
                </c:pt>
                <c:pt idx="278">
                  <c:v>-4.655774528165138</c:v>
                </c:pt>
                <c:pt idx="279">
                  <c:v>-4.455774528165138</c:v>
                </c:pt>
                <c:pt idx="280">
                  <c:v>-4.255774528165138</c:v>
                </c:pt>
                <c:pt idx="281">
                  <c:v>-4.055774528165138</c:v>
                </c:pt>
                <c:pt idx="282">
                  <c:v>-3.8557745281651377</c:v>
                </c:pt>
                <c:pt idx="283">
                  <c:v>-3.6557745281651375</c:v>
                </c:pt>
                <c:pt idx="284">
                  <c:v>-3.4557745281651373</c:v>
                </c:pt>
                <c:pt idx="285">
                  <c:v>-3.255774528165137</c:v>
                </c:pt>
                <c:pt idx="286">
                  <c:v>-3.055774528165137</c:v>
                </c:pt>
                <c:pt idx="287">
                  <c:v>-2.8557745281651368</c:v>
                </c:pt>
                <c:pt idx="288">
                  <c:v>-2.6557745281651366</c:v>
                </c:pt>
                <c:pt idx="289">
                  <c:v>-2.4557745281651364</c:v>
                </c:pt>
                <c:pt idx="290">
                  <c:v>-2.2557745281651362</c:v>
                </c:pt>
                <c:pt idx="291">
                  <c:v>-2.055774528165136</c:v>
                </c:pt>
                <c:pt idx="292">
                  <c:v>-1.855774528165136</c:v>
                </c:pt>
                <c:pt idx="293">
                  <c:v>-1.6557745281651362</c:v>
                </c:pt>
                <c:pt idx="294">
                  <c:v>-1.4557745281651362</c:v>
                </c:pt>
                <c:pt idx="295">
                  <c:v>-1.2557745281651362</c:v>
                </c:pt>
                <c:pt idx="296">
                  <c:v>-1.0557745281651363</c:v>
                </c:pt>
                <c:pt idx="297">
                  <c:v>-0.8557745281651363</c:v>
                </c:pt>
                <c:pt idx="298">
                  <c:v>-0.6557745281651364</c:v>
                </c:pt>
                <c:pt idx="299">
                  <c:v>-0.45577452816513636</c:v>
                </c:pt>
                <c:pt idx="300">
                  <c:v>-0.25577452816513635</c:v>
                </c:pt>
                <c:pt idx="301">
                  <c:v>-0.05577452816513634</c:v>
                </c:pt>
                <c:pt idx="302">
                  <c:v>0.14422547183486367</c:v>
                </c:pt>
                <c:pt idx="303">
                  <c:v>0.3442254718348637</c:v>
                </c:pt>
                <c:pt idx="304">
                  <c:v>0.5442254718348637</c:v>
                </c:pt>
                <c:pt idx="305">
                  <c:v>0.7442254718348638</c:v>
                </c:pt>
                <c:pt idx="306">
                  <c:v>0.9442254718348637</c:v>
                </c:pt>
                <c:pt idx="307">
                  <c:v>1.1442254718348637</c:v>
                </c:pt>
                <c:pt idx="308">
                  <c:v>1.3442254718348636</c:v>
                </c:pt>
                <c:pt idx="309">
                  <c:v>1.5442254718348636</c:v>
                </c:pt>
                <c:pt idx="310">
                  <c:v>1.7442254718348635</c:v>
                </c:pt>
                <c:pt idx="311">
                  <c:v>1.9442254718348635</c:v>
                </c:pt>
                <c:pt idx="312">
                  <c:v>2.1442254718348637</c:v>
                </c:pt>
                <c:pt idx="313">
                  <c:v>2.344225471834864</c:v>
                </c:pt>
                <c:pt idx="314">
                  <c:v>2.544225471834864</c:v>
                </c:pt>
                <c:pt idx="315">
                  <c:v>2.744225471834864</c:v>
                </c:pt>
                <c:pt idx="316">
                  <c:v>2.9442254718348644</c:v>
                </c:pt>
                <c:pt idx="317">
                  <c:v>3.1442254718348646</c:v>
                </c:pt>
                <c:pt idx="318">
                  <c:v>3.3442254718348647</c:v>
                </c:pt>
                <c:pt idx="319">
                  <c:v>3.544225471834865</c:v>
                </c:pt>
                <c:pt idx="320">
                  <c:v>3.744225471834865</c:v>
                </c:pt>
                <c:pt idx="321">
                  <c:v>3.9442254718348653</c:v>
                </c:pt>
                <c:pt idx="322">
                  <c:v>4.144225471834865</c:v>
                </c:pt>
                <c:pt idx="323">
                  <c:v>4.344225471834865</c:v>
                </c:pt>
                <c:pt idx="324">
                  <c:v>4.544225471834865</c:v>
                </c:pt>
                <c:pt idx="325">
                  <c:v>4.7442254718348655</c:v>
                </c:pt>
                <c:pt idx="326">
                  <c:v>4.944225471834866</c:v>
                </c:pt>
                <c:pt idx="327">
                  <c:v>5.144225471834866</c:v>
                </c:pt>
                <c:pt idx="328">
                  <c:v>5.344225471834866</c:v>
                </c:pt>
                <c:pt idx="329">
                  <c:v>5.544225471834866</c:v>
                </c:pt>
                <c:pt idx="330">
                  <c:v>5.744225471834866</c:v>
                </c:pt>
                <c:pt idx="331">
                  <c:v>5.944225471834867</c:v>
                </c:pt>
                <c:pt idx="332">
                  <c:v>6.144225471834867</c:v>
                </c:pt>
                <c:pt idx="333">
                  <c:v>6.344225471834867</c:v>
                </c:pt>
                <c:pt idx="334">
                  <c:v>6.539341026422352</c:v>
                </c:pt>
                <c:pt idx="335">
                  <c:v>6.699289129262479</c:v>
                </c:pt>
                <c:pt idx="336">
                  <c:v>6.852865715549022</c:v>
                </c:pt>
                <c:pt idx="337">
                  <c:v>6.965995092784718</c:v>
                </c:pt>
                <c:pt idx="338">
                  <c:v>7.074760507292648</c:v>
                </c:pt>
                <c:pt idx="339">
                  <c:v>7.139190462625879</c:v>
                </c:pt>
                <c:pt idx="340">
                  <c:v>7.201474932114166</c:v>
                </c:pt>
                <c:pt idx="341">
                  <c:v>7.215507692494911</c:v>
                </c:pt>
                <c:pt idx="342">
                  <c:v>7.229819430241</c:v>
                </c:pt>
                <c:pt idx="343">
                  <c:v>7.191954581915695</c:v>
                </c:pt>
                <c:pt idx="344">
                  <c:v>7.156993032779261</c:v>
                </c:pt>
                <c:pt idx="345">
                  <c:v>7.0659414387471875</c:v>
                </c:pt>
                <c:pt idx="346">
                  <c:v>6.980609997618283</c:v>
                </c:pt>
                <c:pt idx="347">
                  <c:v>6.83530711001691</c:v>
                </c:pt>
                <c:pt idx="348">
                  <c:v>6.6987252329080835</c:v>
                </c:pt>
                <c:pt idx="349">
                  <c:v>6.498343714066971</c:v>
                </c:pt>
                <c:pt idx="350">
                  <c:v>6.309858341525331</c:v>
                </c:pt>
                <c:pt idx="351">
                  <c:v>6.053819908085501</c:v>
                </c:pt>
                <c:pt idx="352">
                  <c:v>5.813016121432556</c:v>
                </c:pt>
                <c:pt idx="353">
                  <c:v>5.5010025270351655</c:v>
                </c:pt>
                <c:pt idx="354">
                  <c:v>5.207713359198851</c:v>
                </c:pt>
                <c:pt idx="355">
                  <c:v>4.839676432812727</c:v>
                </c:pt>
                <c:pt idx="356">
                  <c:v>4.493991757204893</c:v>
                </c:pt>
                <c:pt idx="357">
                  <c:v>4.070162416193916</c:v>
                </c:pt>
                <c:pt idx="358">
                  <c:v>3.672436839213245</c:v>
                </c:pt>
                <c:pt idx="359">
                  <c:v>3.1933329987468246</c:v>
                </c:pt>
                <c:pt idx="360">
                  <c:v>2.744192684055292</c:v>
                </c:pt>
                <c:pt idx="361">
                  <c:v>2.2106259874409093</c:v>
                </c:pt>
                <c:pt idx="362">
                  <c:v>1.710974343172945</c:v>
                </c:pt>
                <c:pt idx="363">
                  <c:v>1.1240556411395157</c:v>
                </c:pt>
                <c:pt idx="364">
                  <c:v>0.5750778046563336</c:v>
                </c:pt>
                <c:pt idx="365">
                  <c:v>-0.06377868446093704</c:v>
                </c:pt>
                <c:pt idx="366">
                  <c:v>-0.6606126257667679</c:v>
                </c:pt>
                <c:pt idx="367">
                  <c:v>-1.3496865385995855</c:v>
                </c:pt>
                <c:pt idx="368">
                  <c:v>-1.9926196476175129</c:v>
                </c:pt>
                <c:pt idx="369">
                  <c:v>-2.729883139904409</c:v>
                </c:pt>
                <c:pt idx="370">
                  <c:v>-3.4168711036520794</c:v>
                </c:pt>
                <c:pt idx="371">
                  <c:v>-4.199989009451023</c:v>
                </c:pt>
                <c:pt idx="372">
                  <c:v>-4.928701033698205</c:v>
                </c:pt>
                <c:pt idx="373">
                  <c:v>-5.755032567435261</c:v>
                </c:pt>
                <c:pt idx="374">
                  <c:v>-6.52285373377617</c:v>
                </c:pt>
                <c:pt idx="375">
                  <c:v>-7.389455776725426</c:v>
                </c:pt>
                <c:pt idx="376">
                  <c:v>-8.193490897806312</c:v>
                </c:pt>
                <c:pt idx="377">
                  <c:v>-9.0971229040197</c:v>
                </c:pt>
                <c:pt idx="378">
                  <c:v>-9.934201906292397</c:v>
                </c:pt>
                <c:pt idx="379">
                  <c:v>-10.871332456032642</c:v>
                </c:pt>
                <c:pt idx="380">
                  <c:v>-11.738017312715833</c:v>
                </c:pt>
                <c:pt idx="381">
                  <c:v>-12.704832334113707</c:v>
                </c:pt>
                <c:pt idx="382">
                  <c:v>-13.597425564024045</c:v>
                </c:pt>
                <c:pt idx="383">
                  <c:v>-14.589838236007353</c:v>
                </c:pt>
                <c:pt idx="384">
                  <c:v>-15.504392976596487</c:v>
                </c:pt>
                <c:pt idx="385">
                  <c:v>-16.518055318149756</c:v>
                </c:pt>
                <c:pt idx="386">
                  <c:v>-17.450386973477677</c:v>
                </c:pt>
                <c:pt idx="387">
                  <c:v>-18.480703116018468</c:v>
                </c:pt>
                <c:pt idx="388">
                  <c:v>-19.426402572537196</c:v>
                </c:pt>
                <c:pt idx="389">
                  <c:v>-20.468543703669127</c:v>
                </c:pt>
                <c:pt idx="390">
                  <c:v>-21.422992098614873</c:v>
                </c:pt>
                <c:pt idx="391">
                  <c:v>-22.471913056773577</c:v>
                </c:pt>
                <c:pt idx="392">
                  <c:v>-23.430298075703377</c:v>
                </c:pt>
                <c:pt idx="393">
                  <c:v>-24.480755566286085</c:v>
                </c:pt>
                <c:pt idx="394">
                  <c:v>-25.438089237881798</c:v>
                </c:pt>
                <c:pt idx="395">
                  <c:v>-26.484661632383094</c:v>
                </c:pt>
                <c:pt idx="396">
                  <c:v>-27.435799580118847</c:v>
                </c:pt>
                <c:pt idx="397">
                  <c:v>-28.472908250624883</c:v>
                </c:pt>
                <c:pt idx="398">
                  <c:v>-29.412570352292338</c:v>
                </c:pt>
                <c:pt idx="399">
                  <c:v>-30.434502484456157</c:v>
                </c:pt>
                <c:pt idx="400">
                  <c:v>-31.357294881906213</c:v>
                </c:pt>
                <c:pt idx="401">
                  <c:v>-32.35822770028192</c:v>
                </c:pt>
                <c:pt idx="402">
                  <c:v>-33.25866609311349</c:v>
                </c:pt>
                <c:pt idx="403">
                  <c:v>-34.2326924235128</c:v>
                </c:pt>
                <c:pt idx="404">
                  <c:v>-35.10522657186275</c:v>
                </c:pt>
                <c:pt idx="405">
                  <c:v>-36.04638165626067</c:v>
                </c:pt>
                <c:pt idx="406">
                  <c:v>-36.88542100936837</c:v>
                </c:pt>
                <c:pt idx="407">
                  <c:v>-37.78771047987418</c:v>
                </c:pt>
                <c:pt idx="408">
                  <c:v>-38.58765083875485</c:v>
                </c:pt>
                <c:pt idx="409">
                  <c:v>-39.44507974832872</c:v>
                </c:pt>
                <c:pt idx="410">
                  <c:v>-40.2003308627385</c:v>
                </c:pt>
                <c:pt idx="411">
                  <c:v>-41.00693366172362</c:v>
                </c:pt>
                <c:pt idx="412">
                  <c:v>-41.71194765368234</c:v>
                </c:pt>
                <c:pt idx="413">
                  <c:v>-42.461818992886734</c:v>
                </c:pt>
                <c:pt idx="414">
                  <c:v>-43.1111194913898</c:v>
                </c:pt>
                <c:pt idx="415">
                  <c:v>-43.79844572444303</c:v>
                </c:pt>
                <c:pt idx="416">
                  <c:v>-44.38665758868804</c:v>
                </c:pt>
                <c:pt idx="417">
                  <c:v>-45.0057488387651</c:v>
                </c:pt>
                <c:pt idx="418">
                  <c:v>-45.52762834028986</c:v>
                </c:pt>
                <c:pt idx="419">
                  <c:v>-46.07295098908913</c:v>
                </c:pt>
                <c:pt idx="420">
                  <c:v>-46.52341631671207</c:v>
                </c:pt>
                <c:pt idx="421">
                  <c:v>-46.989625766845435</c:v>
                </c:pt>
                <c:pt idx="422">
                  <c:v>-47.36378771226357</c:v>
                </c:pt>
                <c:pt idx="423">
                  <c:v>-47.74576126801469</c:v>
                </c:pt>
                <c:pt idx="424">
                  <c:v>-48.038953944393235</c:v>
                </c:pt>
                <c:pt idx="425">
                  <c:v>-48.331823650171714</c:v>
                </c:pt>
                <c:pt idx="426">
                  <c:v>-48.53963509109855</c:v>
                </c:pt>
                <c:pt idx="427">
                  <c:v>-48.73882036191077</c:v>
                </c:pt>
                <c:pt idx="428">
                  <c:v>-48.85712284372998</c:v>
                </c:pt>
                <c:pt idx="429">
                  <c:v>-48.958362717646786</c:v>
                </c:pt>
                <c:pt idx="430">
                  <c:v>-48.98334264447069</c:v>
                </c:pt>
                <c:pt idx="431">
                  <c:v>-48.98272748344126</c:v>
                </c:pt>
                <c:pt idx="432">
                  <c:v>-48.910914671109</c:v>
                </c:pt>
                <c:pt idx="433">
                  <c:v>-48.80491713359003</c:v>
                </c:pt>
                <c:pt idx="434">
                  <c:v>-48.633213326530026</c:v>
                </c:pt>
                <c:pt idx="435">
                  <c:v>-48.43321332653002</c:v>
                </c:pt>
                <c:pt idx="436">
                  <c:v>-48.23321332653002</c:v>
                </c:pt>
                <c:pt idx="437">
                  <c:v>-48.03321332653002</c:v>
                </c:pt>
                <c:pt idx="438">
                  <c:v>-47.833213326530014</c:v>
                </c:pt>
                <c:pt idx="439">
                  <c:v>-47.63321332653001</c:v>
                </c:pt>
                <c:pt idx="440">
                  <c:v>-47.43321332653001</c:v>
                </c:pt>
                <c:pt idx="441">
                  <c:v>-47.233213326530006</c:v>
                </c:pt>
                <c:pt idx="442">
                  <c:v>-47.03321332653</c:v>
                </c:pt>
                <c:pt idx="443">
                  <c:v>-46.83321332653</c:v>
                </c:pt>
                <c:pt idx="444">
                  <c:v>-46.63321332653</c:v>
                </c:pt>
                <c:pt idx="445">
                  <c:v>-46.433213326529994</c:v>
                </c:pt>
                <c:pt idx="446">
                  <c:v>-46.23321332652999</c:v>
                </c:pt>
                <c:pt idx="447">
                  <c:v>-46.03321332652999</c:v>
                </c:pt>
                <c:pt idx="448">
                  <c:v>-45.833213326529986</c:v>
                </c:pt>
                <c:pt idx="449">
                  <c:v>-45.63321332652998</c:v>
                </c:pt>
                <c:pt idx="450">
                  <c:v>-45.43321332652998</c:v>
                </c:pt>
                <c:pt idx="451">
                  <c:v>-45.23321332652998</c:v>
                </c:pt>
                <c:pt idx="452">
                  <c:v>-45.033213326529975</c:v>
                </c:pt>
                <c:pt idx="453">
                  <c:v>-44.83321332652997</c:v>
                </c:pt>
                <c:pt idx="454">
                  <c:v>-44.63321332652997</c:v>
                </c:pt>
                <c:pt idx="455">
                  <c:v>-44.433213326529966</c:v>
                </c:pt>
                <c:pt idx="456">
                  <c:v>-44.23321332652996</c:v>
                </c:pt>
                <c:pt idx="457">
                  <c:v>-44.03321332652996</c:v>
                </c:pt>
                <c:pt idx="458">
                  <c:v>-43.83321332652996</c:v>
                </c:pt>
                <c:pt idx="459">
                  <c:v>-43.633213326529955</c:v>
                </c:pt>
                <c:pt idx="460">
                  <c:v>-43.43321332652995</c:v>
                </c:pt>
                <c:pt idx="461">
                  <c:v>-43.23321332652995</c:v>
                </c:pt>
                <c:pt idx="462">
                  <c:v>-43.033213326529946</c:v>
                </c:pt>
                <c:pt idx="463">
                  <c:v>-42.83321332652994</c:v>
                </c:pt>
                <c:pt idx="464">
                  <c:v>-42.63321332652994</c:v>
                </c:pt>
                <c:pt idx="465">
                  <c:v>-42.43321332652994</c:v>
                </c:pt>
                <c:pt idx="466">
                  <c:v>-42.233213326529935</c:v>
                </c:pt>
                <c:pt idx="467">
                  <c:v>-42.03321332652993</c:v>
                </c:pt>
                <c:pt idx="468">
                  <c:v>-41.83321332652993</c:v>
                </c:pt>
                <c:pt idx="469">
                  <c:v>-41.633213326529926</c:v>
                </c:pt>
                <c:pt idx="470">
                  <c:v>-41.43321332652992</c:v>
                </c:pt>
                <c:pt idx="471">
                  <c:v>-41.23321332652992</c:v>
                </c:pt>
                <c:pt idx="472">
                  <c:v>-41.03321332652992</c:v>
                </c:pt>
                <c:pt idx="473">
                  <c:v>-40.833213326529915</c:v>
                </c:pt>
                <c:pt idx="474">
                  <c:v>-40.63321332652991</c:v>
                </c:pt>
                <c:pt idx="475">
                  <c:v>-40.43321332652991</c:v>
                </c:pt>
                <c:pt idx="476">
                  <c:v>-40.233213326529906</c:v>
                </c:pt>
                <c:pt idx="477">
                  <c:v>-40.0332133265299</c:v>
                </c:pt>
                <c:pt idx="478">
                  <c:v>-39.8332133265299</c:v>
                </c:pt>
                <c:pt idx="479">
                  <c:v>-39.6332133265299</c:v>
                </c:pt>
                <c:pt idx="480">
                  <c:v>-39.433213326529895</c:v>
                </c:pt>
                <c:pt idx="481">
                  <c:v>-39.23321332652989</c:v>
                </c:pt>
                <c:pt idx="482">
                  <c:v>-39.03321332652989</c:v>
                </c:pt>
                <c:pt idx="483">
                  <c:v>-38.833213326529886</c:v>
                </c:pt>
                <c:pt idx="484">
                  <c:v>-38.633213326529884</c:v>
                </c:pt>
                <c:pt idx="485">
                  <c:v>-38.43321332652988</c:v>
                </c:pt>
                <c:pt idx="486">
                  <c:v>-38.23321332652988</c:v>
                </c:pt>
                <c:pt idx="487">
                  <c:v>-38.033213326529875</c:v>
                </c:pt>
                <c:pt idx="488">
                  <c:v>-37.83321332652987</c:v>
                </c:pt>
                <c:pt idx="489">
                  <c:v>-37.63321332652987</c:v>
                </c:pt>
                <c:pt idx="490">
                  <c:v>-37.43321332652987</c:v>
                </c:pt>
                <c:pt idx="491">
                  <c:v>-37.233213326529864</c:v>
                </c:pt>
                <c:pt idx="492">
                  <c:v>-37.03321332652986</c:v>
                </c:pt>
                <c:pt idx="493">
                  <c:v>-36.83321332652986</c:v>
                </c:pt>
                <c:pt idx="494">
                  <c:v>-36.633213326529855</c:v>
                </c:pt>
                <c:pt idx="495">
                  <c:v>-36.43321332652985</c:v>
                </c:pt>
                <c:pt idx="496">
                  <c:v>-36.23321332652985</c:v>
                </c:pt>
                <c:pt idx="497">
                  <c:v>-36.03321332652985</c:v>
                </c:pt>
                <c:pt idx="498">
                  <c:v>-35.833213326529844</c:v>
                </c:pt>
                <c:pt idx="499">
                  <c:v>-35.63321332652984</c:v>
                </c:pt>
                <c:pt idx="500">
                  <c:v>-35.43321332652984</c:v>
                </c:pt>
                <c:pt idx="501">
                  <c:v>-35.233213326529835</c:v>
                </c:pt>
                <c:pt idx="502">
                  <c:v>-35.03321332652983</c:v>
                </c:pt>
                <c:pt idx="503">
                  <c:v>-34.83321332652983</c:v>
                </c:pt>
                <c:pt idx="504">
                  <c:v>-34.63321332652983</c:v>
                </c:pt>
                <c:pt idx="505">
                  <c:v>-34.433213326529824</c:v>
                </c:pt>
                <c:pt idx="506">
                  <c:v>-34.23321332652982</c:v>
                </c:pt>
                <c:pt idx="507">
                  <c:v>-34.03321332652982</c:v>
                </c:pt>
                <c:pt idx="508">
                  <c:v>-33.833213326529815</c:v>
                </c:pt>
                <c:pt idx="509">
                  <c:v>-33.63321332652981</c:v>
                </c:pt>
                <c:pt idx="510">
                  <c:v>-33.43321332652981</c:v>
                </c:pt>
                <c:pt idx="511">
                  <c:v>-33.23321332652981</c:v>
                </c:pt>
                <c:pt idx="512">
                  <c:v>-33.033213326529804</c:v>
                </c:pt>
                <c:pt idx="513">
                  <c:v>-32.8332133265298</c:v>
                </c:pt>
                <c:pt idx="514">
                  <c:v>-32.6332133265298</c:v>
                </c:pt>
                <c:pt idx="515">
                  <c:v>-32.433213326529795</c:v>
                </c:pt>
                <c:pt idx="516">
                  <c:v>-32.23321332652979</c:v>
                </c:pt>
                <c:pt idx="517">
                  <c:v>-32.03321332652979</c:v>
                </c:pt>
                <c:pt idx="518">
                  <c:v>-31.83321332652979</c:v>
                </c:pt>
                <c:pt idx="519">
                  <c:v>-31.63321332652979</c:v>
                </c:pt>
                <c:pt idx="520">
                  <c:v>-31.433213326529792</c:v>
                </c:pt>
                <c:pt idx="521">
                  <c:v>-31.233213326529793</c:v>
                </c:pt>
                <c:pt idx="522">
                  <c:v>-31.033213326529793</c:v>
                </c:pt>
                <c:pt idx="523">
                  <c:v>-30.833213326529794</c:v>
                </c:pt>
                <c:pt idx="524">
                  <c:v>-30.633213326529795</c:v>
                </c:pt>
                <c:pt idx="525">
                  <c:v>-30.433213326529795</c:v>
                </c:pt>
                <c:pt idx="526">
                  <c:v>-30.233213326529796</c:v>
                </c:pt>
                <c:pt idx="527">
                  <c:v>-30.033213326529797</c:v>
                </c:pt>
                <c:pt idx="528">
                  <c:v>-29.833213326529798</c:v>
                </c:pt>
                <c:pt idx="529">
                  <c:v>-29.6332133265298</c:v>
                </c:pt>
                <c:pt idx="530">
                  <c:v>-29.4332133265298</c:v>
                </c:pt>
                <c:pt idx="531">
                  <c:v>-29.2332133265298</c:v>
                </c:pt>
                <c:pt idx="532">
                  <c:v>-29.0332133265298</c:v>
                </c:pt>
                <c:pt idx="533">
                  <c:v>-28.8332133265298</c:v>
                </c:pt>
                <c:pt idx="534">
                  <c:v>-28.633213326529802</c:v>
                </c:pt>
                <c:pt idx="535">
                  <c:v>-28.433213326529803</c:v>
                </c:pt>
                <c:pt idx="536">
                  <c:v>-28.233213326529803</c:v>
                </c:pt>
                <c:pt idx="537">
                  <c:v>-28.033213326529804</c:v>
                </c:pt>
                <c:pt idx="538">
                  <c:v>-27.833213326529805</c:v>
                </c:pt>
                <c:pt idx="539">
                  <c:v>-27.633213326529805</c:v>
                </c:pt>
                <c:pt idx="540">
                  <c:v>-27.433213326529806</c:v>
                </c:pt>
                <c:pt idx="541">
                  <c:v>-27.233213326529807</c:v>
                </c:pt>
                <c:pt idx="542">
                  <c:v>-27.033213326529808</c:v>
                </c:pt>
                <c:pt idx="543">
                  <c:v>-26.83321332652981</c:v>
                </c:pt>
                <c:pt idx="544">
                  <c:v>-26.63321332652981</c:v>
                </c:pt>
                <c:pt idx="545">
                  <c:v>-26.43321332652981</c:v>
                </c:pt>
                <c:pt idx="546">
                  <c:v>-26.23321332652981</c:v>
                </c:pt>
                <c:pt idx="547">
                  <c:v>-26.03321332652981</c:v>
                </c:pt>
                <c:pt idx="548">
                  <c:v>-25.833213326529812</c:v>
                </c:pt>
                <c:pt idx="549">
                  <c:v>-25.633213326529813</c:v>
                </c:pt>
                <c:pt idx="550">
                  <c:v>-25.433213326529813</c:v>
                </c:pt>
                <c:pt idx="551">
                  <c:v>-25.233213326529814</c:v>
                </c:pt>
                <c:pt idx="552">
                  <c:v>-25.033213326529815</c:v>
                </c:pt>
                <c:pt idx="553">
                  <c:v>-24.833213326529815</c:v>
                </c:pt>
                <c:pt idx="554">
                  <c:v>-24.633213326529816</c:v>
                </c:pt>
                <c:pt idx="555">
                  <c:v>-24.433213326529817</c:v>
                </c:pt>
                <c:pt idx="556">
                  <c:v>-24.233213326529818</c:v>
                </c:pt>
                <c:pt idx="557">
                  <c:v>-24.03321332652982</c:v>
                </c:pt>
                <c:pt idx="558">
                  <c:v>-23.83321332652982</c:v>
                </c:pt>
                <c:pt idx="559">
                  <c:v>-23.63321332652982</c:v>
                </c:pt>
                <c:pt idx="560">
                  <c:v>-23.43321332652982</c:v>
                </c:pt>
                <c:pt idx="561">
                  <c:v>-23.23321332652982</c:v>
                </c:pt>
                <c:pt idx="562">
                  <c:v>-23.033213326529822</c:v>
                </c:pt>
                <c:pt idx="563">
                  <c:v>-22.833213326529822</c:v>
                </c:pt>
                <c:pt idx="564">
                  <c:v>-22.633213326529823</c:v>
                </c:pt>
                <c:pt idx="565">
                  <c:v>-22.433213326529824</c:v>
                </c:pt>
                <c:pt idx="566">
                  <c:v>-22.233213326529825</c:v>
                </c:pt>
                <c:pt idx="567">
                  <c:v>-22.033213326529825</c:v>
                </c:pt>
                <c:pt idx="568">
                  <c:v>-21.833213326529826</c:v>
                </c:pt>
                <c:pt idx="569">
                  <c:v>-21.633213326529827</c:v>
                </c:pt>
                <c:pt idx="570">
                  <c:v>-21.433213326529827</c:v>
                </c:pt>
                <c:pt idx="571">
                  <c:v>-21.233213326529828</c:v>
                </c:pt>
                <c:pt idx="572">
                  <c:v>-21.03321332652983</c:v>
                </c:pt>
                <c:pt idx="573">
                  <c:v>-20.83321332652983</c:v>
                </c:pt>
                <c:pt idx="574">
                  <c:v>-20.63321332652983</c:v>
                </c:pt>
                <c:pt idx="575">
                  <c:v>-20.43321332652983</c:v>
                </c:pt>
                <c:pt idx="576">
                  <c:v>-20.23321332652983</c:v>
                </c:pt>
                <c:pt idx="577">
                  <c:v>-20.033213326529832</c:v>
                </c:pt>
                <c:pt idx="578">
                  <c:v>-19.833213326529833</c:v>
                </c:pt>
                <c:pt idx="579">
                  <c:v>-19.633213326529834</c:v>
                </c:pt>
                <c:pt idx="580">
                  <c:v>-19.433213326529835</c:v>
                </c:pt>
                <c:pt idx="581">
                  <c:v>-19.233213326529835</c:v>
                </c:pt>
                <c:pt idx="582">
                  <c:v>-19.033213326529836</c:v>
                </c:pt>
                <c:pt idx="583">
                  <c:v>-18.833213326529837</c:v>
                </c:pt>
                <c:pt idx="584">
                  <c:v>-18.633213326529837</c:v>
                </c:pt>
                <c:pt idx="585">
                  <c:v>-18.433213326529838</c:v>
                </c:pt>
                <c:pt idx="586">
                  <c:v>-18.23321332652984</c:v>
                </c:pt>
                <c:pt idx="587">
                  <c:v>-18.03321332652984</c:v>
                </c:pt>
                <c:pt idx="588">
                  <c:v>-17.83321332652984</c:v>
                </c:pt>
                <c:pt idx="589">
                  <c:v>-17.63321332652984</c:v>
                </c:pt>
                <c:pt idx="590">
                  <c:v>-17.43321332652984</c:v>
                </c:pt>
                <c:pt idx="591">
                  <c:v>-17.233213326529842</c:v>
                </c:pt>
                <c:pt idx="592">
                  <c:v>-17.033213326529843</c:v>
                </c:pt>
                <c:pt idx="593">
                  <c:v>-16.833213326529844</c:v>
                </c:pt>
                <c:pt idx="594">
                  <c:v>-16.633213326529845</c:v>
                </c:pt>
                <c:pt idx="595">
                  <c:v>-16.433213326529845</c:v>
                </c:pt>
                <c:pt idx="596">
                  <c:v>-16.233213326529846</c:v>
                </c:pt>
                <c:pt idx="597">
                  <c:v>-16.033213326529847</c:v>
                </c:pt>
                <c:pt idx="598">
                  <c:v>-15.833213326529847</c:v>
                </c:pt>
                <c:pt idx="599">
                  <c:v>-15.633213326529848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Model!$G$12:$G$611</c:f>
              <c:numCache>
                <c:ptCount val="600"/>
                <c:pt idx="0">
                  <c:v>0.1</c:v>
                </c:pt>
                <c:pt idx="1">
                  <c:v>0.19975</c:v>
                </c:pt>
                <c:pt idx="2">
                  <c:v>0.29927312500000003</c:v>
                </c:pt>
                <c:pt idx="3">
                  <c:v>0.39869043593750003</c:v>
                </c:pt>
                <c:pt idx="4">
                  <c:v>0.4981824397070313</c:v>
                </c:pt>
                <c:pt idx="5">
                  <c:v>0.5979717287963575</c:v>
                </c:pt>
                <c:pt idx="6">
                  <c:v>0.6979717287963575</c:v>
                </c:pt>
                <c:pt idx="7">
                  <c:v>0.7979717287963575</c:v>
                </c:pt>
                <c:pt idx="8">
                  <c:v>0.8979717287963574</c:v>
                </c:pt>
                <c:pt idx="9">
                  <c:v>0.9979717287963574</c:v>
                </c:pt>
                <c:pt idx="10">
                  <c:v>1.0979717287963575</c:v>
                </c:pt>
                <c:pt idx="11">
                  <c:v>1.1979717287963576</c:v>
                </c:pt>
                <c:pt idx="12">
                  <c:v>1.2979717287963577</c:v>
                </c:pt>
                <c:pt idx="13">
                  <c:v>1.3979717287963578</c:v>
                </c:pt>
                <c:pt idx="14">
                  <c:v>1.4979717287963579</c:v>
                </c:pt>
                <c:pt idx="15">
                  <c:v>1.597971728796358</c:v>
                </c:pt>
                <c:pt idx="16">
                  <c:v>1.697971728796358</c:v>
                </c:pt>
                <c:pt idx="17">
                  <c:v>1.7979717287963581</c:v>
                </c:pt>
                <c:pt idx="18">
                  <c:v>1.8979717287963582</c:v>
                </c:pt>
                <c:pt idx="19">
                  <c:v>1.9979717287963583</c:v>
                </c:pt>
                <c:pt idx="20">
                  <c:v>2.097971728796358</c:v>
                </c:pt>
                <c:pt idx="21">
                  <c:v>2.1979717287963583</c:v>
                </c:pt>
                <c:pt idx="22">
                  <c:v>2.2979717287963584</c:v>
                </c:pt>
                <c:pt idx="23">
                  <c:v>2.3979717287963584</c:v>
                </c:pt>
                <c:pt idx="24">
                  <c:v>2.4979717287963585</c:v>
                </c:pt>
                <c:pt idx="25">
                  <c:v>2.5979717287963586</c:v>
                </c:pt>
                <c:pt idx="26">
                  <c:v>2.6979717287963587</c:v>
                </c:pt>
                <c:pt idx="27">
                  <c:v>2.797971728796359</c:v>
                </c:pt>
                <c:pt idx="28">
                  <c:v>2.897971728796359</c:v>
                </c:pt>
                <c:pt idx="29">
                  <c:v>2.997971728796359</c:v>
                </c:pt>
                <c:pt idx="30">
                  <c:v>3.097971728796359</c:v>
                </c:pt>
                <c:pt idx="31">
                  <c:v>3.197971728796359</c:v>
                </c:pt>
                <c:pt idx="32">
                  <c:v>3.2979717287963592</c:v>
                </c:pt>
                <c:pt idx="33">
                  <c:v>3.3979717287963593</c:v>
                </c:pt>
                <c:pt idx="34">
                  <c:v>3.4979717287963594</c:v>
                </c:pt>
                <c:pt idx="35">
                  <c:v>3.5979717287963595</c:v>
                </c:pt>
                <c:pt idx="36">
                  <c:v>3.6979717287963596</c:v>
                </c:pt>
                <c:pt idx="37">
                  <c:v>3.7979717287963597</c:v>
                </c:pt>
                <c:pt idx="38">
                  <c:v>3.89797172879636</c:v>
                </c:pt>
                <c:pt idx="39">
                  <c:v>3.99797172879636</c:v>
                </c:pt>
                <c:pt idx="40">
                  <c:v>4.0979717287963595</c:v>
                </c:pt>
                <c:pt idx="41">
                  <c:v>4.197971728796359</c:v>
                </c:pt>
                <c:pt idx="42">
                  <c:v>4.297971728796359</c:v>
                </c:pt>
                <c:pt idx="43">
                  <c:v>4.3979717287963584</c:v>
                </c:pt>
                <c:pt idx="44">
                  <c:v>4.497971728796358</c:v>
                </c:pt>
                <c:pt idx="45">
                  <c:v>4.597971728796358</c:v>
                </c:pt>
                <c:pt idx="46">
                  <c:v>4.697971728796357</c:v>
                </c:pt>
                <c:pt idx="47">
                  <c:v>4.797971728796357</c:v>
                </c:pt>
                <c:pt idx="48">
                  <c:v>4.897971728796357</c:v>
                </c:pt>
                <c:pt idx="49">
                  <c:v>4.997971728796356</c:v>
                </c:pt>
                <c:pt idx="50">
                  <c:v>5.097971728796356</c:v>
                </c:pt>
                <c:pt idx="51">
                  <c:v>5.197971728796356</c:v>
                </c:pt>
                <c:pt idx="52">
                  <c:v>5.297971728796355</c:v>
                </c:pt>
                <c:pt idx="53">
                  <c:v>5.397971728796355</c:v>
                </c:pt>
                <c:pt idx="54">
                  <c:v>5.4979717287963545</c:v>
                </c:pt>
                <c:pt idx="55">
                  <c:v>5.597971728796354</c:v>
                </c:pt>
                <c:pt idx="56">
                  <c:v>5.697971728796354</c:v>
                </c:pt>
                <c:pt idx="57">
                  <c:v>5.7979717287963535</c:v>
                </c:pt>
                <c:pt idx="58">
                  <c:v>5.897971728796353</c:v>
                </c:pt>
                <c:pt idx="59">
                  <c:v>5.997971728796353</c:v>
                </c:pt>
                <c:pt idx="60">
                  <c:v>6.097971728796352</c:v>
                </c:pt>
                <c:pt idx="61">
                  <c:v>6.197971728796352</c:v>
                </c:pt>
                <c:pt idx="62">
                  <c:v>6.297971728796352</c:v>
                </c:pt>
                <c:pt idx="63">
                  <c:v>6.397971728796351</c:v>
                </c:pt>
                <c:pt idx="64">
                  <c:v>6.497971728796351</c:v>
                </c:pt>
                <c:pt idx="65">
                  <c:v>6.597971728796351</c:v>
                </c:pt>
                <c:pt idx="66">
                  <c:v>6.69797172879635</c:v>
                </c:pt>
                <c:pt idx="67">
                  <c:v>6.79797172879635</c:v>
                </c:pt>
                <c:pt idx="68">
                  <c:v>6.89797172879635</c:v>
                </c:pt>
                <c:pt idx="69">
                  <c:v>6.997971728796349</c:v>
                </c:pt>
                <c:pt idx="70">
                  <c:v>7.097971728796349</c:v>
                </c:pt>
                <c:pt idx="71">
                  <c:v>7.1979717287963485</c:v>
                </c:pt>
                <c:pt idx="72">
                  <c:v>7.297971728796348</c:v>
                </c:pt>
                <c:pt idx="73">
                  <c:v>7.397971728796348</c:v>
                </c:pt>
                <c:pt idx="74">
                  <c:v>7.497971728796347</c:v>
                </c:pt>
                <c:pt idx="75">
                  <c:v>7.597971728796347</c:v>
                </c:pt>
                <c:pt idx="76">
                  <c:v>7.697971728796347</c:v>
                </c:pt>
                <c:pt idx="77">
                  <c:v>7.797971728796346</c:v>
                </c:pt>
                <c:pt idx="78">
                  <c:v>7.897971728796346</c:v>
                </c:pt>
                <c:pt idx="79">
                  <c:v>7.997971728796346</c:v>
                </c:pt>
                <c:pt idx="80">
                  <c:v>8.097971728796345</c:v>
                </c:pt>
                <c:pt idx="81">
                  <c:v>8.197971728796345</c:v>
                </c:pt>
                <c:pt idx="82">
                  <c:v>8.297971728796345</c:v>
                </c:pt>
                <c:pt idx="83">
                  <c:v>8.397971728796344</c:v>
                </c:pt>
                <c:pt idx="84">
                  <c:v>8.497971728796344</c:v>
                </c:pt>
                <c:pt idx="85">
                  <c:v>8.597971728796344</c:v>
                </c:pt>
                <c:pt idx="86">
                  <c:v>8.697971728796343</c:v>
                </c:pt>
                <c:pt idx="87">
                  <c:v>8.797971728796343</c:v>
                </c:pt>
                <c:pt idx="88">
                  <c:v>8.897971728796342</c:v>
                </c:pt>
                <c:pt idx="89">
                  <c:v>8.997971728796342</c:v>
                </c:pt>
                <c:pt idx="90">
                  <c:v>9.097971728796342</c:v>
                </c:pt>
                <c:pt idx="91">
                  <c:v>9.197971728796341</c:v>
                </c:pt>
                <c:pt idx="92">
                  <c:v>9.297971728796341</c:v>
                </c:pt>
                <c:pt idx="93">
                  <c:v>9.39797172879634</c:v>
                </c:pt>
                <c:pt idx="94">
                  <c:v>9.49797172879634</c:v>
                </c:pt>
                <c:pt idx="95">
                  <c:v>9.59797172879634</c:v>
                </c:pt>
                <c:pt idx="96">
                  <c:v>9.69797172879634</c:v>
                </c:pt>
                <c:pt idx="97">
                  <c:v>9.79797172879634</c:v>
                </c:pt>
                <c:pt idx="98">
                  <c:v>9.897971728796339</c:v>
                </c:pt>
                <c:pt idx="99">
                  <c:v>9.997971728796339</c:v>
                </c:pt>
                <c:pt idx="100">
                  <c:v>10.097351136010808</c:v>
                </c:pt>
                <c:pt idx="101">
                  <c:v>10.19468296902124</c:v>
                </c:pt>
                <c:pt idx="102">
                  <c:v>10.289155117942757</c:v>
                </c:pt>
                <c:pt idx="103">
                  <c:v>10.380249286363789</c:v>
                </c:pt>
                <c:pt idx="104">
                  <c:v>10.467588648706249</c:v>
                </c:pt>
                <c:pt idx="105">
                  <c:v>10.565868513997748</c:v>
                </c:pt>
                <c:pt idx="106">
                  <c:v>10.665868513997747</c:v>
                </c:pt>
                <c:pt idx="107">
                  <c:v>10.765868513997747</c:v>
                </c:pt>
                <c:pt idx="108">
                  <c:v>10.865868513997746</c:v>
                </c:pt>
                <c:pt idx="109">
                  <c:v>10.965868513997746</c:v>
                </c:pt>
                <c:pt idx="110">
                  <c:v>11.065868513997746</c:v>
                </c:pt>
                <c:pt idx="111">
                  <c:v>11.165868513997745</c:v>
                </c:pt>
                <c:pt idx="112">
                  <c:v>11.265868513997745</c:v>
                </c:pt>
                <c:pt idx="113">
                  <c:v>11.365868513997745</c:v>
                </c:pt>
                <c:pt idx="114">
                  <c:v>11.465868513997744</c:v>
                </c:pt>
                <c:pt idx="115">
                  <c:v>11.565868513997744</c:v>
                </c:pt>
                <c:pt idx="116">
                  <c:v>11.665868513997744</c:v>
                </c:pt>
                <c:pt idx="117">
                  <c:v>11.765868513997743</c:v>
                </c:pt>
                <c:pt idx="118">
                  <c:v>11.865868513997743</c:v>
                </c:pt>
                <c:pt idx="119">
                  <c:v>11.965868513997743</c:v>
                </c:pt>
                <c:pt idx="120">
                  <c:v>12.065868513997742</c:v>
                </c:pt>
                <c:pt idx="121">
                  <c:v>12.165868513997742</c:v>
                </c:pt>
                <c:pt idx="122">
                  <c:v>12.265868513997741</c:v>
                </c:pt>
                <c:pt idx="123">
                  <c:v>12.365868513997741</c:v>
                </c:pt>
                <c:pt idx="124">
                  <c:v>12.46586851399774</c:v>
                </c:pt>
                <c:pt idx="125">
                  <c:v>12.56586851399774</c:v>
                </c:pt>
                <c:pt idx="126">
                  <c:v>12.66586851399774</c:v>
                </c:pt>
                <c:pt idx="127">
                  <c:v>12.76586851399774</c:v>
                </c:pt>
                <c:pt idx="128">
                  <c:v>12.86586851399774</c:v>
                </c:pt>
                <c:pt idx="129">
                  <c:v>12.965868513997739</c:v>
                </c:pt>
                <c:pt idx="130">
                  <c:v>13.065868513997739</c:v>
                </c:pt>
                <c:pt idx="131">
                  <c:v>13.165868513997738</c:v>
                </c:pt>
                <c:pt idx="132">
                  <c:v>13.265868513997738</c:v>
                </c:pt>
                <c:pt idx="133">
                  <c:v>13.365868513997738</c:v>
                </c:pt>
                <c:pt idx="134">
                  <c:v>13.465868513997737</c:v>
                </c:pt>
                <c:pt idx="135">
                  <c:v>13.565868513997737</c:v>
                </c:pt>
                <c:pt idx="136">
                  <c:v>13.665868513997736</c:v>
                </c:pt>
                <c:pt idx="137">
                  <c:v>13.765868513997736</c:v>
                </c:pt>
                <c:pt idx="138">
                  <c:v>13.865868513997736</c:v>
                </c:pt>
                <c:pt idx="139">
                  <c:v>13.965868513997735</c:v>
                </c:pt>
                <c:pt idx="140">
                  <c:v>14.065868513997735</c:v>
                </c:pt>
                <c:pt idx="141">
                  <c:v>14.165868513997735</c:v>
                </c:pt>
                <c:pt idx="142">
                  <c:v>14.265868513997734</c:v>
                </c:pt>
                <c:pt idx="143">
                  <c:v>14.365868513997734</c:v>
                </c:pt>
                <c:pt idx="144">
                  <c:v>14.465868513997734</c:v>
                </c:pt>
                <c:pt idx="145">
                  <c:v>14.565868513997733</c:v>
                </c:pt>
                <c:pt idx="146">
                  <c:v>14.665868513997733</c:v>
                </c:pt>
                <c:pt idx="147">
                  <c:v>14.765868513997733</c:v>
                </c:pt>
                <c:pt idx="148">
                  <c:v>14.865868513997732</c:v>
                </c:pt>
                <c:pt idx="149">
                  <c:v>14.965868513997732</c:v>
                </c:pt>
                <c:pt idx="150">
                  <c:v>15.065868513997732</c:v>
                </c:pt>
                <c:pt idx="151">
                  <c:v>15.165868513997731</c:v>
                </c:pt>
                <c:pt idx="152">
                  <c:v>15.26586851399773</c:v>
                </c:pt>
                <c:pt idx="153">
                  <c:v>15.36586851399773</c:v>
                </c:pt>
                <c:pt idx="154">
                  <c:v>15.46586851399773</c:v>
                </c:pt>
                <c:pt idx="155">
                  <c:v>15.56586851399773</c:v>
                </c:pt>
                <c:pt idx="156">
                  <c:v>15.66586851399773</c:v>
                </c:pt>
                <c:pt idx="157">
                  <c:v>15.765868513997729</c:v>
                </c:pt>
                <c:pt idx="158">
                  <c:v>15.865868513997729</c:v>
                </c:pt>
                <c:pt idx="159">
                  <c:v>15.965868513997728</c:v>
                </c:pt>
                <c:pt idx="160">
                  <c:v>16.065868513997728</c:v>
                </c:pt>
                <c:pt idx="161">
                  <c:v>16.16586851399773</c:v>
                </c:pt>
                <c:pt idx="162">
                  <c:v>16.26586851399773</c:v>
                </c:pt>
                <c:pt idx="163">
                  <c:v>16.365868513997732</c:v>
                </c:pt>
                <c:pt idx="164">
                  <c:v>16.465868513997734</c:v>
                </c:pt>
                <c:pt idx="165">
                  <c:v>16.565868513997735</c:v>
                </c:pt>
                <c:pt idx="166">
                  <c:v>16.665868513997736</c:v>
                </c:pt>
                <c:pt idx="167">
                  <c:v>16.765868513997738</c:v>
                </c:pt>
                <c:pt idx="168">
                  <c:v>16.86586851399774</c:v>
                </c:pt>
                <c:pt idx="169">
                  <c:v>16.96586851399774</c:v>
                </c:pt>
                <c:pt idx="170">
                  <c:v>17.065868513997742</c:v>
                </c:pt>
                <c:pt idx="171">
                  <c:v>17.165868513997744</c:v>
                </c:pt>
                <c:pt idx="172">
                  <c:v>17.265868513997745</c:v>
                </c:pt>
                <c:pt idx="173">
                  <c:v>17.365868513997746</c:v>
                </c:pt>
                <c:pt idx="174">
                  <c:v>17.465868513997748</c:v>
                </c:pt>
                <c:pt idx="175">
                  <c:v>17.56586851399775</c:v>
                </c:pt>
                <c:pt idx="176">
                  <c:v>17.66586851399775</c:v>
                </c:pt>
                <c:pt idx="177">
                  <c:v>17.765868513997752</c:v>
                </c:pt>
                <c:pt idx="178">
                  <c:v>17.865868513997754</c:v>
                </c:pt>
                <c:pt idx="179">
                  <c:v>17.965868513997755</c:v>
                </c:pt>
                <c:pt idx="180">
                  <c:v>18.065868513997756</c:v>
                </c:pt>
                <c:pt idx="181">
                  <c:v>18.165868513997758</c:v>
                </c:pt>
                <c:pt idx="182">
                  <c:v>18.26586851399776</c:v>
                </c:pt>
                <c:pt idx="183">
                  <c:v>18.36586851399776</c:v>
                </c:pt>
                <c:pt idx="184">
                  <c:v>18.465868513997762</c:v>
                </c:pt>
                <c:pt idx="185">
                  <c:v>18.565868513997764</c:v>
                </c:pt>
                <c:pt idx="186">
                  <c:v>18.665868513997765</c:v>
                </c:pt>
                <c:pt idx="187">
                  <c:v>18.765868513997766</c:v>
                </c:pt>
                <c:pt idx="188">
                  <c:v>18.865868513997768</c:v>
                </c:pt>
                <c:pt idx="189">
                  <c:v>18.96586851399777</c:v>
                </c:pt>
                <c:pt idx="190">
                  <c:v>19.06586851399777</c:v>
                </c:pt>
                <c:pt idx="191">
                  <c:v>19.165868513997772</c:v>
                </c:pt>
                <c:pt idx="192">
                  <c:v>19.265868513997773</c:v>
                </c:pt>
                <c:pt idx="193">
                  <c:v>19.365868513997775</c:v>
                </c:pt>
                <c:pt idx="194">
                  <c:v>19.465868513997776</c:v>
                </c:pt>
                <c:pt idx="195">
                  <c:v>19.565868513997778</c:v>
                </c:pt>
                <c:pt idx="196">
                  <c:v>19.66586851399778</c:v>
                </c:pt>
                <c:pt idx="197">
                  <c:v>19.76586851399778</c:v>
                </c:pt>
                <c:pt idx="198">
                  <c:v>19.863314862411322</c:v>
                </c:pt>
                <c:pt idx="199">
                  <c:v>19.951413155698113</c:v>
                </c:pt>
                <c:pt idx="200">
                  <c:v>20.02602582533918</c:v>
                </c:pt>
                <c:pt idx="201">
                  <c:v>20.084187678233622</c:v>
                </c:pt>
                <c:pt idx="202">
                  <c:v>20.149176387871258</c:v>
                </c:pt>
                <c:pt idx="203">
                  <c:v>20.208130482448837</c:v>
                </c:pt>
                <c:pt idx="204">
                  <c:v>20.30813048244884</c:v>
                </c:pt>
                <c:pt idx="205">
                  <c:v>20.40813048244884</c:v>
                </c:pt>
                <c:pt idx="206">
                  <c:v>20.50813048244884</c:v>
                </c:pt>
                <c:pt idx="207">
                  <c:v>20.608130482448843</c:v>
                </c:pt>
                <c:pt idx="208">
                  <c:v>20.708130482448844</c:v>
                </c:pt>
                <c:pt idx="209">
                  <c:v>20.808130482448846</c:v>
                </c:pt>
                <c:pt idx="210">
                  <c:v>20.908130482448847</c:v>
                </c:pt>
                <c:pt idx="211">
                  <c:v>21.00813048244885</c:v>
                </c:pt>
                <c:pt idx="212">
                  <c:v>21.10813048244885</c:v>
                </c:pt>
                <c:pt idx="213">
                  <c:v>21.20813048244885</c:v>
                </c:pt>
                <c:pt idx="214">
                  <c:v>21.308130482448853</c:v>
                </c:pt>
                <c:pt idx="215">
                  <c:v>21.408130482448854</c:v>
                </c:pt>
                <c:pt idx="216">
                  <c:v>21.508130482448856</c:v>
                </c:pt>
                <c:pt idx="217">
                  <c:v>21.608130482448857</c:v>
                </c:pt>
                <c:pt idx="218">
                  <c:v>21.70813048244886</c:v>
                </c:pt>
                <c:pt idx="219">
                  <c:v>21.80813048244886</c:v>
                </c:pt>
                <c:pt idx="220">
                  <c:v>21.90813048244886</c:v>
                </c:pt>
                <c:pt idx="221">
                  <c:v>22.008130482448863</c:v>
                </c:pt>
                <c:pt idx="222">
                  <c:v>22.108130482448864</c:v>
                </c:pt>
                <c:pt idx="223">
                  <c:v>22.208130482448865</c:v>
                </c:pt>
                <c:pt idx="224">
                  <c:v>22.308130482448867</c:v>
                </c:pt>
                <c:pt idx="225">
                  <c:v>22.40813048244887</c:v>
                </c:pt>
                <c:pt idx="226">
                  <c:v>22.50813048244887</c:v>
                </c:pt>
                <c:pt idx="227">
                  <c:v>22.60813048244887</c:v>
                </c:pt>
                <c:pt idx="228">
                  <c:v>22.708130482448873</c:v>
                </c:pt>
                <c:pt idx="229">
                  <c:v>22.808130482448874</c:v>
                </c:pt>
                <c:pt idx="230">
                  <c:v>22.908130482448875</c:v>
                </c:pt>
                <c:pt idx="231">
                  <c:v>23.008130482448877</c:v>
                </c:pt>
                <c:pt idx="232">
                  <c:v>23.10813048244888</c:v>
                </c:pt>
                <c:pt idx="233">
                  <c:v>23.20813048244888</c:v>
                </c:pt>
                <c:pt idx="234">
                  <c:v>23.30813048244888</c:v>
                </c:pt>
                <c:pt idx="235">
                  <c:v>23.408130482448883</c:v>
                </c:pt>
                <c:pt idx="236">
                  <c:v>23.508130482448884</c:v>
                </c:pt>
                <c:pt idx="237">
                  <c:v>23.608130482448885</c:v>
                </c:pt>
                <c:pt idx="238">
                  <c:v>23.708130482448887</c:v>
                </c:pt>
                <c:pt idx="239">
                  <c:v>23.808130482448888</c:v>
                </c:pt>
                <c:pt idx="240">
                  <c:v>23.90813048244889</c:v>
                </c:pt>
                <c:pt idx="241">
                  <c:v>24.00813048244889</c:v>
                </c:pt>
                <c:pt idx="242">
                  <c:v>24.108130482448892</c:v>
                </c:pt>
                <c:pt idx="243">
                  <c:v>24.208130482448894</c:v>
                </c:pt>
                <c:pt idx="244">
                  <c:v>24.308130482448895</c:v>
                </c:pt>
                <c:pt idx="245">
                  <c:v>24.408130482448897</c:v>
                </c:pt>
                <c:pt idx="246">
                  <c:v>24.508130482448898</c:v>
                </c:pt>
                <c:pt idx="247">
                  <c:v>24.6081304824489</c:v>
                </c:pt>
                <c:pt idx="248">
                  <c:v>24.7081304824489</c:v>
                </c:pt>
                <c:pt idx="249">
                  <c:v>24.808130482448902</c:v>
                </c:pt>
                <c:pt idx="250">
                  <c:v>24.908130482448904</c:v>
                </c:pt>
                <c:pt idx="251">
                  <c:v>25.008130482448905</c:v>
                </c:pt>
                <c:pt idx="252">
                  <c:v>25.108130482448907</c:v>
                </c:pt>
                <c:pt idx="253">
                  <c:v>25.208130482448908</c:v>
                </c:pt>
                <c:pt idx="254">
                  <c:v>25.30813048244891</c:v>
                </c:pt>
                <c:pt idx="255">
                  <c:v>25.40813048244891</c:v>
                </c:pt>
                <c:pt idx="256">
                  <c:v>25.508130482448912</c:v>
                </c:pt>
                <c:pt idx="257">
                  <c:v>25.608130482448914</c:v>
                </c:pt>
                <c:pt idx="258">
                  <c:v>25.708130482448915</c:v>
                </c:pt>
                <c:pt idx="259">
                  <c:v>25.808130482448917</c:v>
                </c:pt>
                <c:pt idx="260">
                  <c:v>25.908130482448918</c:v>
                </c:pt>
                <c:pt idx="261">
                  <c:v>26.00813048244892</c:v>
                </c:pt>
                <c:pt idx="262">
                  <c:v>26.10813048244892</c:v>
                </c:pt>
                <c:pt idx="263">
                  <c:v>26.208130482448922</c:v>
                </c:pt>
                <c:pt idx="264">
                  <c:v>26.308130482448924</c:v>
                </c:pt>
                <c:pt idx="265">
                  <c:v>26.408130482448925</c:v>
                </c:pt>
                <c:pt idx="266">
                  <c:v>26.508130482448927</c:v>
                </c:pt>
                <c:pt idx="267">
                  <c:v>26.608130482448928</c:v>
                </c:pt>
                <c:pt idx="268">
                  <c:v>26.661391990778792</c:v>
                </c:pt>
                <c:pt idx="269">
                  <c:v>26.62384831769438</c:v>
                </c:pt>
                <c:pt idx="270">
                  <c:v>26.526622207469956</c:v>
                </c:pt>
                <c:pt idx="271">
                  <c:v>26.3230105349221</c:v>
                </c:pt>
                <c:pt idx="272">
                  <c:v>26.068771919664336</c:v>
                </c:pt>
                <c:pt idx="273">
                  <c:v>25.704277553097246</c:v>
                </c:pt>
                <c:pt idx="274">
                  <c:v>25.298747210975765</c:v>
                </c:pt>
                <c:pt idx="275">
                  <c:v>24.78000015013833</c:v>
                </c:pt>
                <c:pt idx="276">
                  <c:v>24.23024044196742</c:v>
                </c:pt>
                <c:pt idx="277">
                  <c:v>23.565226534763923</c:v>
                </c:pt>
                <c:pt idx="278">
                  <c:v>22.879550256583688</c:v>
                </c:pt>
                <c:pt idx="279">
                  <c:v>22.0775109856255</c:v>
                </c:pt>
                <c:pt idx="280">
                  <c:v>21.265379900751164</c:v>
                </c:pt>
                <c:pt idx="281">
                  <c:v>20.336701960222786</c:v>
                </c:pt>
                <c:pt idx="282">
                  <c:v>19.40861616182027</c:v>
                </c:pt>
                <c:pt idx="283">
                  <c:v>18.364712059221834</c:v>
                </c:pt>
                <c:pt idx="284">
                  <c:v>17.332091381605267</c:v>
                </c:pt>
                <c:pt idx="285">
                  <c:v>16.185272362738417</c:v>
                </c:pt>
                <c:pt idx="286">
                  <c:v>15.060331113908063</c:v>
                </c:pt>
                <c:pt idx="287">
                  <c:v>13.823673759755884</c:v>
                </c:pt>
                <c:pt idx="288">
                  <c:v>12.619290088911924</c:v>
                </c:pt>
                <c:pt idx="289">
                  <c:v>11.306497969586486</c:v>
                </c:pt>
                <c:pt idx="290">
                  <c:v>10.036079211303353</c:v>
                </c:pt>
                <c:pt idx="291">
                  <c:v>8.66134100489086</c:v>
                </c:pt>
                <c:pt idx="292">
                  <c:v>7.338686356286765</c:v>
                </c:pt>
                <c:pt idx="293">
                  <c:v>5.916531849239935</c:v>
                </c:pt>
                <c:pt idx="294">
                  <c:v>4.555693737922347</c:v>
                </c:pt>
                <c:pt idx="295">
                  <c:v>3.100849118792863</c:v>
                </c:pt>
                <c:pt idx="296">
                  <c:v>1.7159946078228714</c:v>
                </c:pt>
                <c:pt idx="297">
                  <c:v>0.2432384478822407</c:v>
                </c:pt>
                <c:pt idx="298">
                  <c:v>-1.1514880001810641</c:v>
                </c:pt>
                <c:pt idx="299">
                  <c:v>-2.627466717105224</c:v>
                </c:pt>
                <c:pt idx="300">
                  <c:v>-4.018077831390413</c:v>
                </c:pt>
                <c:pt idx="301">
                  <c:v>-5.482818311206023</c:v>
                </c:pt>
                <c:pt idx="302">
                  <c:v>-6.855614721252837</c:v>
                </c:pt>
                <c:pt idx="303">
                  <c:v>-8.29501833084865</c:v>
                </c:pt>
                <c:pt idx="304">
                  <c:v>-9.636714214137552</c:v>
                </c:pt>
                <c:pt idx="305">
                  <c:v>-11.037172624963553</c:v>
                </c:pt>
                <c:pt idx="306">
                  <c:v>-12.335015183685844</c:v>
                </c:pt>
                <c:pt idx="307">
                  <c:v>-13.68353156784811</c:v>
                </c:pt>
                <c:pt idx="308">
                  <c:v>-14.925413303882642</c:v>
                </c:pt>
                <c:pt idx="309">
                  <c:v>-16.209715549057947</c:v>
                </c:pt>
                <c:pt idx="310">
                  <c:v>-17.384278393101837</c:v>
                </c:pt>
                <c:pt idx="311">
                  <c:v>-18.592923397044025</c:v>
                </c:pt>
                <c:pt idx="312">
                  <c:v>-19.689653842296494</c:v>
                </c:pt>
                <c:pt idx="313">
                  <c:v>-20.8121220494652</c:v>
                </c:pt>
                <c:pt idx="314">
                  <c:v>-21.821436541151805</c:v>
                </c:pt>
                <c:pt idx="315">
                  <c:v>-22.84821599194392</c:v>
                </c:pt>
                <c:pt idx="316">
                  <c:v>-23.76153593021657</c:v>
                </c:pt>
                <c:pt idx="317">
                  <c:v>-24.684195206282638</c:v>
                </c:pt>
                <c:pt idx="318">
                  <c:v>-25.494011030529695</c:v>
                </c:pt>
                <c:pt idx="319">
                  <c:v>-26.305260596542585</c:v>
                </c:pt>
                <c:pt idx="320">
                  <c:v>-27.005184532763472</c:v>
                </c:pt>
                <c:pt idx="321">
                  <c:v>-27.698926094591663</c:v>
                </c:pt>
                <c:pt idx="322">
                  <c:v>-28.283733263091964</c:v>
                </c:pt>
                <c:pt idx="323">
                  <c:v>-28.855096883425</c:v>
                </c:pt>
                <c:pt idx="324">
                  <c:v>-29.320754580532817</c:v>
                </c:pt>
                <c:pt idx="325">
                  <c:v>-29.766123414429778</c:v>
                </c:pt>
                <c:pt idx="326">
                  <c:v>-30.109808498095816</c:v>
                </c:pt>
                <c:pt idx="327">
                  <c:v>-30.426831131514295</c:v>
                </c:pt>
                <c:pt idx="328">
                  <c:v>-30.646935555433064</c:v>
                </c:pt>
                <c:pt idx="329">
                  <c:v>-30.834526048410012</c:v>
                </c:pt>
                <c:pt idx="330">
                  <c:v>-30.930650701617086</c:v>
                </c:pt>
                <c:pt idx="331">
                  <c:v>-30.988976553317144</c:v>
                </c:pt>
                <c:pt idx="332">
                  <c:v>-30.961913671048908</c:v>
                </c:pt>
                <c:pt idx="333">
                  <c:v>-30.89237203532169</c:v>
                </c:pt>
                <c:pt idx="334">
                  <c:v>-30.792372035321687</c:v>
                </c:pt>
                <c:pt idx="335">
                  <c:v>-30.692372035321686</c:v>
                </c:pt>
                <c:pt idx="336">
                  <c:v>-30.592372035321684</c:v>
                </c:pt>
                <c:pt idx="337">
                  <c:v>-30.492372035321683</c:v>
                </c:pt>
                <c:pt idx="338">
                  <c:v>-30.39237203532168</c:v>
                </c:pt>
                <c:pt idx="339">
                  <c:v>-30.29237203532168</c:v>
                </c:pt>
                <c:pt idx="340">
                  <c:v>-30.19237203532168</c:v>
                </c:pt>
                <c:pt idx="341">
                  <c:v>-30.092372035321677</c:v>
                </c:pt>
                <c:pt idx="342">
                  <c:v>-29.992372035321676</c:v>
                </c:pt>
                <c:pt idx="343">
                  <c:v>-29.892372035321674</c:v>
                </c:pt>
                <c:pt idx="344">
                  <c:v>-29.792372035321673</c:v>
                </c:pt>
                <c:pt idx="345">
                  <c:v>-29.69237203532167</c:v>
                </c:pt>
                <c:pt idx="346">
                  <c:v>-29.59237203532167</c:v>
                </c:pt>
                <c:pt idx="347">
                  <c:v>-29.49237203532167</c:v>
                </c:pt>
                <c:pt idx="348">
                  <c:v>-29.392372035321667</c:v>
                </c:pt>
                <c:pt idx="349">
                  <c:v>-29.292372035321666</c:v>
                </c:pt>
                <c:pt idx="350">
                  <c:v>-29.192372035321664</c:v>
                </c:pt>
                <c:pt idx="351">
                  <c:v>-29.092372035321663</c:v>
                </c:pt>
                <c:pt idx="352">
                  <c:v>-28.99237203532166</c:v>
                </c:pt>
                <c:pt idx="353">
                  <c:v>-28.89237203532166</c:v>
                </c:pt>
                <c:pt idx="354">
                  <c:v>-28.79237203532166</c:v>
                </c:pt>
                <c:pt idx="355">
                  <c:v>-28.692372035321657</c:v>
                </c:pt>
                <c:pt idx="356">
                  <c:v>-28.592372035321656</c:v>
                </c:pt>
                <c:pt idx="357">
                  <c:v>-28.492372035321655</c:v>
                </c:pt>
                <c:pt idx="358">
                  <c:v>-28.392372035321653</c:v>
                </c:pt>
                <c:pt idx="359">
                  <c:v>-28.29237203532165</c:v>
                </c:pt>
                <c:pt idx="360">
                  <c:v>-28.19237203532165</c:v>
                </c:pt>
                <c:pt idx="361">
                  <c:v>-28.09237203532165</c:v>
                </c:pt>
                <c:pt idx="362">
                  <c:v>-27.992372035321647</c:v>
                </c:pt>
                <c:pt idx="363">
                  <c:v>-27.892372035321646</c:v>
                </c:pt>
                <c:pt idx="364">
                  <c:v>-27.792372035321645</c:v>
                </c:pt>
                <c:pt idx="365">
                  <c:v>-27.692372035321643</c:v>
                </c:pt>
                <c:pt idx="366">
                  <c:v>-27.59237203532164</c:v>
                </c:pt>
                <c:pt idx="367">
                  <c:v>-27.49237203532164</c:v>
                </c:pt>
                <c:pt idx="368">
                  <c:v>-27.39237203532164</c:v>
                </c:pt>
                <c:pt idx="369">
                  <c:v>-27.292372035321637</c:v>
                </c:pt>
                <c:pt idx="370">
                  <c:v>-27.192372035321636</c:v>
                </c:pt>
                <c:pt idx="371">
                  <c:v>-27.092372035321635</c:v>
                </c:pt>
                <c:pt idx="372">
                  <c:v>-26.992372035321633</c:v>
                </c:pt>
                <c:pt idx="373">
                  <c:v>-26.892372035321632</c:v>
                </c:pt>
                <c:pt idx="374">
                  <c:v>-26.79237203532163</c:v>
                </c:pt>
                <c:pt idx="375">
                  <c:v>-26.69237203532163</c:v>
                </c:pt>
                <c:pt idx="376">
                  <c:v>-26.592372035321628</c:v>
                </c:pt>
                <c:pt idx="377">
                  <c:v>-26.492372035321626</c:v>
                </c:pt>
                <c:pt idx="378">
                  <c:v>-26.392372035321625</c:v>
                </c:pt>
                <c:pt idx="379">
                  <c:v>-26.292372035321623</c:v>
                </c:pt>
                <c:pt idx="380">
                  <c:v>-26.192372035321622</c:v>
                </c:pt>
                <c:pt idx="381">
                  <c:v>-26.09237203532162</c:v>
                </c:pt>
                <c:pt idx="382">
                  <c:v>-25.99237203532162</c:v>
                </c:pt>
                <c:pt idx="383">
                  <c:v>-25.892372035321618</c:v>
                </c:pt>
                <c:pt idx="384">
                  <c:v>-25.792372035321616</c:v>
                </c:pt>
                <c:pt idx="385">
                  <c:v>-25.692372035321615</c:v>
                </c:pt>
                <c:pt idx="386">
                  <c:v>-25.592372035321613</c:v>
                </c:pt>
                <c:pt idx="387">
                  <c:v>-25.492372035321612</c:v>
                </c:pt>
                <c:pt idx="388">
                  <c:v>-25.39237203532161</c:v>
                </c:pt>
                <c:pt idx="389">
                  <c:v>-25.29237203532161</c:v>
                </c:pt>
                <c:pt idx="390">
                  <c:v>-25.192372035321608</c:v>
                </c:pt>
                <c:pt idx="391">
                  <c:v>-25.092372035321606</c:v>
                </c:pt>
                <c:pt idx="392">
                  <c:v>-24.992372035321605</c:v>
                </c:pt>
                <c:pt idx="393">
                  <c:v>-24.892372035321603</c:v>
                </c:pt>
                <c:pt idx="394">
                  <c:v>-24.792372035321602</c:v>
                </c:pt>
                <c:pt idx="395">
                  <c:v>-24.6923720353216</c:v>
                </c:pt>
                <c:pt idx="396">
                  <c:v>-24.5923720353216</c:v>
                </c:pt>
                <c:pt idx="397">
                  <c:v>-24.492372035321598</c:v>
                </c:pt>
                <c:pt idx="398">
                  <c:v>-24.392372035321596</c:v>
                </c:pt>
                <c:pt idx="399">
                  <c:v>-24.292372035321595</c:v>
                </c:pt>
                <c:pt idx="400">
                  <c:v>-24.192372035321593</c:v>
                </c:pt>
                <c:pt idx="401">
                  <c:v>-24.092372035321592</c:v>
                </c:pt>
                <c:pt idx="402">
                  <c:v>-23.99237203532159</c:v>
                </c:pt>
                <c:pt idx="403">
                  <c:v>-23.89237203532159</c:v>
                </c:pt>
                <c:pt idx="404">
                  <c:v>-23.792372035321588</c:v>
                </c:pt>
                <c:pt idx="405">
                  <c:v>-23.692372035321586</c:v>
                </c:pt>
                <c:pt idx="406">
                  <c:v>-23.592372035321585</c:v>
                </c:pt>
                <c:pt idx="407">
                  <c:v>-23.492372035321583</c:v>
                </c:pt>
                <c:pt idx="408">
                  <c:v>-23.392372035321582</c:v>
                </c:pt>
                <c:pt idx="409">
                  <c:v>-23.29237203532158</c:v>
                </c:pt>
                <c:pt idx="410">
                  <c:v>-23.19237203532158</c:v>
                </c:pt>
                <c:pt idx="411">
                  <c:v>-23.092372035321578</c:v>
                </c:pt>
                <c:pt idx="412">
                  <c:v>-22.992372035321576</c:v>
                </c:pt>
                <c:pt idx="413">
                  <c:v>-22.892372035321575</c:v>
                </c:pt>
                <c:pt idx="414">
                  <c:v>-22.792372035321574</c:v>
                </c:pt>
                <c:pt idx="415">
                  <c:v>-22.692372035321572</c:v>
                </c:pt>
                <c:pt idx="416">
                  <c:v>-22.59237203532157</c:v>
                </c:pt>
                <c:pt idx="417">
                  <c:v>-22.49237203532157</c:v>
                </c:pt>
                <c:pt idx="418">
                  <c:v>-22.392372035321568</c:v>
                </c:pt>
                <c:pt idx="419">
                  <c:v>-22.292372035321566</c:v>
                </c:pt>
                <c:pt idx="420">
                  <c:v>-22.192372035321565</c:v>
                </c:pt>
                <c:pt idx="421">
                  <c:v>-22.092372035321564</c:v>
                </c:pt>
                <c:pt idx="422">
                  <c:v>-21.992372035321562</c:v>
                </c:pt>
                <c:pt idx="423">
                  <c:v>-21.89237203532156</c:v>
                </c:pt>
                <c:pt idx="424">
                  <c:v>-21.79237203532156</c:v>
                </c:pt>
                <c:pt idx="425">
                  <c:v>-21.692372035321558</c:v>
                </c:pt>
                <c:pt idx="426">
                  <c:v>-21.592372035321556</c:v>
                </c:pt>
                <c:pt idx="427">
                  <c:v>-21.492372035321555</c:v>
                </c:pt>
                <c:pt idx="428">
                  <c:v>-21.392372035321554</c:v>
                </c:pt>
                <c:pt idx="429">
                  <c:v>-21.292372035321552</c:v>
                </c:pt>
                <c:pt idx="430">
                  <c:v>-21.19237203532155</c:v>
                </c:pt>
                <c:pt idx="431">
                  <c:v>-21.09237203532155</c:v>
                </c:pt>
                <c:pt idx="432">
                  <c:v>-20.992372035321548</c:v>
                </c:pt>
                <c:pt idx="433">
                  <c:v>-20.892372035321547</c:v>
                </c:pt>
                <c:pt idx="434">
                  <c:v>-20.792372035321545</c:v>
                </c:pt>
                <c:pt idx="435">
                  <c:v>-20.692372035321544</c:v>
                </c:pt>
                <c:pt idx="436">
                  <c:v>-20.592372035321542</c:v>
                </c:pt>
                <c:pt idx="437">
                  <c:v>-20.49237203532154</c:v>
                </c:pt>
                <c:pt idx="438">
                  <c:v>-20.39237203532154</c:v>
                </c:pt>
                <c:pt idx="439">
                  <c:v>-20.292372035321538</c:v>
                </c:pt>
                <c:pt idx="440">
                  <c:v>-20.192372035321537</c:v>
                </c:pt>
                <c:pt idx="441">
                  <c:v>-20.092372035321535</c:v>
                </c:pt>
                <c:pt idx="442">
                  <c:v>-19.992372035321534</c:v>
                </c:pt>
                <c:pt idx="443">
                  <c:v>-19.892372035321532</c:v>
                </c:pt>
                <c:pt idx="444">
                  <c:v>-19.79237203532153</c:v>
                </c:pt>
                <c:pt idx="445">
                  <c:v>-19.69237203532153</c:v>
                </c:pt>
                <c:pt idx="446">
                  <c:v>-19.592372035321528</c:v>
                </c:pt>
                <c:pt idx="447">
                  <c:v>-19.492372035321527</c:v>
                </c:pt>
                <c:pt idx="448">
                  <c:v>-19.392372035321525</c:v>
                </c:pt>
                <c:pt idx="449">
                  <c:v>-19.292372035321524</c:v>
                </c:pt>
                <c:pt idx="450">
                  <c:v>-19.192372035321522</c:v>
                </c:pt>
                <c:pt idx="451">
                  <c:v>-19.09237203532152</c:v>
                </c:pt>
                <c:pt idx="452">
                  <c:v>-18.99237203532152</c:v>
                </c:pt>
                <c:pt idx="453">
                  <c:v>-18.892372035321518</c:v>
                </c:pt>
                <c:pt idx="454">
                  <c:v>-18.792372035321517</c:v>
                </c:pt>
                <c:pt idx="455">
                  <c:v>-18.692372035321515</c:v>
                </c:pt>
                <c:pt idx="456">
                  <c:v>-18.592372035321514</c:v>
                </c:pt>
                <c:pt idx="457">
                  <c:v>-18.492372035321512</c:v>
                </c:pt>
                <c:pt idx="458">
                  <c:v>-18.39237203532151</c:v>
                </c:pt>
                <c:pt idx="459">
                  <c:v>-18.29237203532151</c:v>
                </c:pt>
                <c:pt idx="460">
                  <c:v>-18.192372035321508</c:v>
                </c:pt>
                <c:pt idx="461">
                  <c:v>-18.092372035321507</c:v>
                </c:pt>
                <c:pt idx="462">
                  <c:v>-17.992372035321505</c:v>
                </c:pt>
                <c:pt idx="463">
                  <c:v>-17.892372035321504</c:v>
                </c:pt>
                <c:pt idx="464">
                  <c:v>-17.792372035321502</c:v>
                </c:pt>
                <c:pt idx="465">
                  <c:v>-17.6923720353215</c:v>
                </c:pt>
                <c:pt idx="466">
                  <c:v>-17.5923720353215</c:v>
                </c:pt>
                <c:pt idx="467">
                  <c:v>-17.492372035321498</c:v>
                </c:pt>
                <c:pt idx="468">
                  <c:v>-17.392372035321497</c:v>
                </c:pt>
                <c:pt idx="469">
                  <c:v>-17.292372035321495</c:v>
                </c:pt>
                <c:pt idx="470">
                  <c:v>-17.192372035321494</c:v>
                </c:pt>
                <c:pt idx="471">
                  <c:v>-17.092372035321493</c:v>
                </c:pt>
                <c:pt idx="472">
                  <c:v>-16.99237203532149</c:v>
                </c:pt>
                <c:pt idx="473">
                  <c:v>-16.89237203532149</c:v>
                </c:pt>
                <c:pt idx="474">
                  <c:v>-16.79237203532149</c:v>
                </c:pt>
                <c:pt idx="475">
                  <c:v>-16.692372035321487</c:v>
                </c:pt>
                <c:pt idx="476">
                  <c:v>-16.592372035321485</c:v>
                </c:pt>
                <c:pt idx="477">
                  <c:v>-16.492372035321484</c:v>
                </c:pt>
                <c:pt idx="478">
                  <c:v>-16.392372035321483</c:v>
                </c:pt>
                <c:pt idx="479">
                  <c:v>-16.29237203532148</c:v>
                </c:pt>
                <c:pt idx="480">
                  <c:v>-16.19237203532148</c:v>
                </c:pt>
                <c:pt idx="481">
                  <c:v>-16.09237203532148</c:v>
                </c:pt>
                <c:pt idx="482">
                  <c:v>-15.992372035321479</c:v>
                </c:pt>
                <c:pt idx="483">
                  <c:v>-15.892372035321479</c:v>
                </c:pt>
                <c:pt idx="484">
                  <c:v>-15.79237203532148</c:v>
                </c:pt>
                <c:pt idx="485">
                  <c:v>-15.69237203532148</c:v>
                </c:pt>
                <c:pt idx="486">
                  <c:v>-15.59237203532148</c:v>
                </c:pt>
                <c:pt idx="487">
                  <c:v>-15.49237203532148</c:v>
                </c:pt>
                <c:pt idx="488">
                  <c:v>-15.39237203532148</c:v>
                </c:pt>
                <c:pt idx="489">
                  <c:v>-15.292372035321481</c:v>
                </c:pt>
                <c:pt idx="490">
                  <c:v>-15.192372035321482</c:v>
                </c:pt>
                <c:pt idx="491">
                  <c:v>-15.092372035321482</c:v>
                </c:pt>
                <c:pt idx="492">
                  <c:v>-14.992372035321482</c:v>
                </c:pt>
                <c:pt idx="493">
                  <c:v>-14.892372035321483</c:v>
                </c:pt>
                <c:pt idx="494">
                  <c:v>-14.792372035321483</c:v>
                </c:pt>
                <c:pt idx="495">
                  <c:v>-14.692372035321483</c:v>
                </c:pt>
                <c:pt idx="496">
                  <c:v>-14.592372035321484</c:v>
                </c:pt>
                <c:pt idx="497">
                  <c:v>-14.492372035321484</c:v>
                </c:pt>
                <c:pt idx="498">
                  <c:v>-14.392372035321484</c:v>
                </c:pt>
                <c:pt idx="499">
                  <c:v>-14.292372035321485</c:v>
                </c:pt>
                <c:pt idx="500">
                  <c:v>-14.192372035321485</c:v>
                </c:pt>
                <c:pt idx="501">
                  <c:v>-14.092372035321485</c:v>
                </c:pt>
                <c:pt idx="502">
                  <c:v>-13.992372035321486</c:v>
                </c:pt>
                <c:pt idx="503">
                  <c:v>-13.892372035321486</c:v>
                </c:pt>
                <c:pt idx="504">
                  <c:v>-13.792372035321486</c:v>
                </c:pt>
                <c:pt idx="505">
                  <c:v>-13.692372035321487</c:v>
                </c:pt>
                <c:pt idx="506">
                  <c:v>-13.592372035321487</c:v>
                </c:pt>
                <c:pt idx="507">
                  <c:v>-13.492372035321488</c:v>
                </c:pt>
                <c:pt idx="508">
                  <c:v>-13.392372035321488</c:v>
                </c:pt>
                <c:pt idx="509">
                  <c:v>-13.292372035321488</c:v>
                </c:pt>
                <c:pt idx="510">
                  <c:v>-13.192372035321489</c:v>
                </c:pt>
                <c:pt idx="511">
                  <c:v>-13.092372035321489</c:v>
                </c:pt>
                <c:pt idx="512">
                  <c:v>-12.99237203532149</c:v>
                </c:pt>
                <c:pt idx="513">
                  <c:v>-12.89237203532149</c:v>
                </c:pt>
                <c:pt idx="514">
                  <c:v>-12.79237203532149</c:v>
                </c:pt>
                <c:pt idx="515">
                  <c:v>-12.69237203532149</c:v>
                </c:pt>
                <c:pt idx="516">
                  <c:v>-12.59237203532149</c:v>
                </c:pt>
                <c:pt idx="517">
                  <c:v>-12.492372035321491</c:v>
                </c:pt>
                <c:pt idx="518">
                  <c:v>-12.392372035321491</c:v>
                </c:pt>
                <c:pt idx="519">
                  <c:v>-12.292372035321492</c:v>
                </c:pt>
                <c:pt idx="520">
                  <c:v>-12.192372035321492</c:v>
                </c:pt>
                <c:pt idx="521">
                  <c:v>-12.092372035321493</c:v>
                </c:pt>
                <c:pt idx="522">
                  <c:v>-11.992372035321493</c:v>
                </c:pt>
                <c:pt idx="523">
                  <c:v>-11.892372035321493</c:v>
                </c:pt>
                <c:pt idx="524">
                  <c:v>-11.792372035321494</c:v>
                </c:pt>
                <c:pt idx="525">
                  <c:v>-11.692372035321494</c:v>
                </c:pt>
                <c:pt idx="526">
                  <c:v>-11.592372035321494</c:v>
                </c:pt>
                <c:pt idx="527">
                  <c:v>-11.492372035321495</c:v>
                </c:pt>
                <c:pt idx="528">
                  <c:v>-11.392372035321495</c:v>
                </c:pt>
                <c:pt idx="529">
                  <c:v>-11.292372035321495</c:v>
                </c:pt>
                <c:pt idx="530">
                  <c:v>-11.192372035321496</c:v>
                </c:pt>
                <c:pt idx="531">
                  <c:v>-11.092372035321496</c:v>
                </c:pt>
                <c:pt idx="532">
                  <c:v>-10.992372035321496</c:v>
                </c:pt>
                <c:pt idx="533">
                  <c:v>-10.892372035321497</c:v>
                </c:pt>
                <c:pt idx="534">
                  <c:v>-10.792372035321497</c:v>
                </c:pt>
                <c:pt idx="535">
                  <c:v>-10.692372035321497</c:v>
                </c:pt>
                <c:pt idx="536">
                  <c:v>-10.592372035321498</c:v>
                </c:pt>
                <c:pt idx="537">
                  <c:v>-10.492372035321498</c:v>
                </c:pt>
                <c:pt idx="538">
                  <c:v>-10.392372035321499</c:v>
                </c:pt>
                <c:pt idx="539">
                  <c:v>-10.292372035321499</c:v>
                </c:pt>
                <c:pt idx="540">
                  <c:v>-10.1923720353215</c:v>
                </c:pt>
                <c:pt idx="541">
                  <c:v>-10.0923720353215</c:v>
                </c:pt>
                <c:pt idx="542">
                  <c:v>-9.9923720353215</c:v>
                </c:pt>
                <c:pt idx="543">
                  <c:v>-9.8923720353215</c:v>
                </c:pt>
                <c:pt idx="544">
                  <c:v>-9.7923720353215</c:v>
                </c:pt>
                <c:pt idx="545">
                  <c:v>-9.692372035321501</c:v>
                </c:pt>
                <c:pt idx="546">
                  <c:v>-9.592372035321501</c:v>
                </c:pt>
                <c:pt idx="547">
                  <c:v>-9.492372035321502</c:v>
                </c:pt>
                <c:pt idx="548">
                  <c:v>-9.392372035321502</c:v>
                </c:pt>
                <c:pt idx="549">
                  <c:v>-9.292372035321502</c:v>
                </c:pt>
                <c:pt idx="550">
                  <c:v>-9.192372035321503</c:v>
                </c:pt>
                <c:pt idx="551">
                  <c:v>-9.092372035321503</c:v>
                </c:pt>
                <c:pt idx="552">
                  <c:v>-8.992372035321504</c:v>
                </c:pt>
                <c:pt idx="553">
                  <c:v>-8.892372035321504</c:v>
                </c:pt>
                <c:pt idx="554">
                  <c:v>-8.792372035321504</c:v>
                </c:pt>
                <c:pt idx="555">
                  <c:v>-8.692372035321505</c:v>
                </c:pt>
                <c:pt idx="556">
                  <c:v>-8.592372035321505</c:v>
                </c:pt>
                <c:pt idx="557">
                  <c:v>-8.492372035321505</c:v>
                </c:pt>
                <c:pt idx="558">
                  <c:v>-8.392372035321506</c:v>
                </c:pt>
                <c:pt idx="559">
                  <c:v>-8.292372035321506</c:v>
                </c:pt>
                <c:pt idx="560">
                  <c:v>-8.192372035321506</c:v>
                </c:pt>
                <c:pt idx="561">
                  <c:v>-8.092372035321507</c:v>
                </c:pt>
                <c:pt idx="562">
                  <c:v>-7.992372035321507</c:v>
                </c:pt>
                <c:pt idx="563">
                  <c:v>-7.892372035321507</c:v>
                </c:pt>
                <c:pt idx="564">
                  <c:v>-7.792372035321508</c:v>
                </c:pt>
                <c:pt idx="565">
                  <c:v>-7.692372035321508</c:v>
                </c:pt>
                <c:pt idx="566">
                  <c:v>-7.5923720353215085</c:v>
                </c:pt>
                <c:pt idx="567">
                  <c:v>-7.492372035321509</c:v>
                </c:pt>
                <c:pt idx="568">
                  <c:v>-7.392372035321509</c:v>
                </c:pt>
                <c:pt idx="569">
                  <c:v>-7.29237203532151</c:v>
                </c:pt>
                <c:pt idx="570">
                  <c:v>-7.19237203532151</c:v>
                </c:pt>
                <c:pt idx="571">
                  <c:v>-7.09237203532151</c:v>
                </c:pt>
                <c:pt idx="572">
                  <c:v>-6.992372035321511</c:v>
                </c:pt>
                <c:pt idx="573">
                  <c:v>-6.892372035321511</c:v>
                </c:pt>
                <c:pt idx="574">
                  <c:v>-6.792372035321511</c:v>
                </c:pt>
                <c:pt idx="575">
                  <c:v>-6.692372035321512</c:v>
                </c:pt>
                <c:pt idx="576">
                  <c:v>-6.592372035321512</c:v>
                </c:pt>
                <c:pt idx="577">
                  <c:v>-6.492372035321512</c:v>
                </c:pt>
                <c:pt idx="578">
                  <c:v>-6.392372035321513</c:v>
                </c:pt>
                <c:pt idx="579">
                  <c:v>-6.292372035321513</c:v>
                </c:pt>
                <c:pt idx="580">
                  <c:v>-6.1923720353215135</c:v>
                </c:pt>
                <c:pt idx="581">
                  <c:v>-6.092372035321514</c:v>
                </c:pt>
                <c:pt idx="582">
                  <c:v>-5.992372035321514</c:v>
                </c:pt>
                <c:pt idx="583">
                  <c:v>-5.8923720353215145</c:v>
                </c:pt>
                <c:pt idx="584">
                  <c:v>-5.792372035321515</c:v>
                </c:pt>
                <c:pt idx="585">
                  <c:v>-5.692372035321515</c:v>
                </c:pt>
                <c:pt idx="586">
                  <c:v>-5.592372035321516</c:v>
                </c:pt>
                <c:pt idx="587">
                  <c:v>-5.492372035321516</c:v>
                </c:pt>
                <c:pt idx="588">
                  <c:v>-5.392372035321516</c:v>
                </c:pt>
                <c:pt idx="589">
                  <c:v>-5.292372035321517</c:v>
                </c:pt>
                <c:pt idx="590">
                  <c:v>-5.192372035321517</c:v>
                </c:pt>
                <c:pt idx="591">
                  <c:v>-5.092372035321517</c:v>
                </c:pt>
                <c:pt idx="592">
                  <c:v>-4.992372035321518</c:v>
                </c:pt>
                <c:pt idx="593">
                  <c:v>-4.892372035321518</c:v>
                </c:pt>
                <c:pt idx="594">
                  <c:v>-4.7923720353215185</c:v>
                </c:pt>
                <c:pt idx="595">
                  <c:v>-4.692372035321519</c:v>
                </c:pt>
                <c:pt idx="596">
                  <c:v>-4.592372035321519</c:v>
                </c:pt>
                <c:pt idx="597">
                  <c:v>-4.4923720353215195</c:v>
                </c:pt>
                <c:pt idx="598">
                  <c:v>-4.39237203532152</c:v>
                </c:pt>
                <c:pt idx="599">
                  <c:v>-4.29237203532152</c:v>
                </c:pt>
              </c:numCache>
            </c:numRef>
          </c:val>
          <c:smooth val="0"/>
        </c:ser>
        <c:axId val="49764584"/>
        <c:axId val="6667721"/>
      </c:lineChart>
      <c:catAx>
        <c:axId val="49764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075" b="1" i="0" u="none" baseline="0">
                    <a:latin typeface="Verdana"/>
                    <a:ea typeface="Verdana"/>
                    <a:cs typeface="Verdana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67721"/>
        <c:crosses val="autoZero"/>
        <c:auto val="1"/>
        <c:lblOffset val="100"/>
        <c:tickLblSkip val="100"/>
        <c:noMultiLvlLbl val="0"/>
      </c:catAx>
      <c:valAx>
        <c:axId val="6667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Verdana"/>
                    <a:ea typeface="Verdana"/>
                    <a:cs typeface="Verdana"/>
                  </a:rPr>
                  <a:t>Tendency Strength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764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Actions by time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Model!$H$11:$H$611</c:f>
              <c:numCache>
                <c:ptCount val="601"/>
                <c:pt idx="0">
                  <c:v>0</c:v>
                </c:pt>
                <c:pt idx="1">
                  <c:v>0.016000000000000004</c:v>
                </c:pt>
                <c:pt idx="2">
                  <c:v>0.038165000000000004</c:v>
                </c:pt>
                <c:pt idx="3">
                  <c:v>0.06512443125</c:v>
                </c:pt>
                <c:pt idx="4">
                  <c:v>0.09654442092968751</c:v>
                </c:pt>
                <c:pt idx="5">
                  <c:v>0.1326526990113379</c:v>
                </c:pt>
                <c:pt idx="6">
                  <c:v>0.17402314263147967</c:v>
                </c:pt>
                <c:pt idx="7">
                  <c:v>0.22148839098023582</c:v>
                </c:pt>
                <c:pt idx="8">
                  <c:v>0.27135932413457076</c:v>
                </c:pt>
                <c:pt idx="9">
                  <c:v>0.33164319619490684</c:v>
                </c:pt>
                <c:pt idx="10">
                  <c:v>0.3919791358898732</c:v>
                </c:pt>
                <c:pt idx="11">
                  <c:v>0.4691581137704107</c:v>
                </c:pt>
                <c:pt idx="12">
                  <c:v>0.5462246394297002</c:v>
                </c:pt>
                <c:pt idx="13">
                  <c:v>0.6481837032834563</c:v>
                </c:pt>
                <c:pt idx="14">
                  <c:v>0.7518525380318569</c:v>
                </c:pt>
                <c:pt idx="15">
                  <c:v>0.8908313732622215</c:v>
                </c:pt>
                <c:pt idx="16">
                  <c:v>1.0151546365593325</c:v>
                </c:pt>
                <c:pt idx="17">
                  <c:v>1.1939106417604806</c:v>
                </c:pt>
                <c:pt idx="18">
                  <c:v>1.319557278436879</c:v>
                </c:pt>
                <c:pt idx="19">
                  <c:v>1.53020978664843</c:v>
                </c:pt>
                <c:pt idx="20">
                  <c:v>1.6539170484177177</c:v>
                </c:pt>
                <c:pt idx="21">
                  <c:v>1.897610139877995</c:v>
                </c:pt>
                <c:pt idx="22">
                  <c:v>2.0160685660150652</c:v>
                </c:pt>
                <c:pt idx="23">
                  <c:v>2.2936319307505855</c:v>
                </c:pt>
                <c:pt idx="24">
                  <c:v>2.4035150161021117</c:v>
                </c:pt>
                <c:pt idx="25">
                  <c:v>2.715446023779585</c:v>
                </c:pt>
                <c:pt idx="26">
                  <c:v>2.813441001879957</c:v>
                </c:pt>
                <c:pt idx="27">
                  <c:v>3.159889324798159</c:v>
                </c:pt>
                <c:pt idx="28">
                  <c:v>3.2427288120309075</c:v>
                </c:pt>
                <c:pt idx="29">
                  <c:v>3.6234838282319037</c:v>
                </c:pt>
                <c:pt idx="30">
                  <c:v>3.687978058692307</c:v>
                </c:pt>
                <c:pt idx="31">
                  <c:v>4.10245924328931</c:v>
                </c:pt>
                <c:pt idx="32">
                  <c:v>4.1455286097418895</c:v>
                </c:pt>
                <c:pt idx="33">
                  <c:v>4.592779101111298</c:v>
                </c:pt>
                <c:pt idx="34">
                  <c:v>4.611486705395645</c:v>
                </c:pt>
                <c:pt idx="35">
                  <c:v>5.090170208982956</c:v>
                </c:pt>
                <c:pt idx="36">
                  <c:v>5.081754115587774</c:v>
                </c:pt>
                <c:pt idx="37">
                  <c:v>5.590155281877368</c:v>
                </c:pt>
                <c:pt idx="38">
                  <c:v>5.552060161343801</c:v>
                </c:pt>
                <c:pt idx="39">
                  <c:v>6.088088546213815</c:v>
                </c:pt>
                <c:pt idx="40">
                  <c:v>6.017996390694532</c:v>
                </c:pt>
                <c:pt idx="41">
                  <c:v>6.579194076118476</c:v>
                </c:pt>
                <c:pt idx="42">
                  <c:v>6.475053667936928</c:v>
                </c:pt>
                <c:pt idx="43">
                  <c:v>7.058606589026219</c:v>
                </c:pt>
                <c:pt idx="44">
                  <c:v>6.918661404556876</c:v>
                </c:pt>
                <c:pt idx="45">
                  <c:v>7.521414395509219</c:v>
                </c:pt>
                <c:pt idx="46">
                  <c:v>7.344228631215561</c:v>
                </c:pt>
                <c:pt idx="47">
                  <c:v>7.962704168110948</c:v>
                </c:pt>
                <c:pt idx="48">
                  <c:v>7.747186583188888</c:v>
                </c:pt>
                <c:pt idx="49">
                  <c:v>8.377607166045584</c:v>
                </c:pt>
                <c:pt idx="50">
                  <c:v>8.123032446853705</c:v>
                </c:pt>
                <c:pt idx="51">
                  <c:v>8.761346527226413</c:v>
                </c:pt>
                <c:pt idx="52">
                  <c:v>8.467373892540293</c:v>
                </c:pt>
                <c:pt idx="53">
                  <c:v>9.109285216532765</c:v>
                </c:pt>
                <c:pt idx="54">
                  <c:v>8.775973999608645</c:v>
                </c:pt>
                <c:pt idx="55">
                  <c:v>9.41697419981717</c:v>
                </c:pt>
                <c:pt idx="56">
                  <c:v>9.044796163230265</c:v>
                </c:pt>
                <c:pt idx="57">
                  <c:v>9.680200397177064</c:v>
                </c:pt>
                <c:pt idx="58">
                  <c:v>9.270048559321145</c:v>
                </c:pt>
                <c:pt idx="59">
                  <c:v>9.895033956728941</c:v>
                </c:pt>
                <c:pt idx="60">
                  <c:v>9.448227734605304</c:v>
                </c:pt>
                <c:pt idx="61">
                  <c:v>10.0578743817623</c:v>
                </c:pt>
                <c:pt idx="62">
                  <c:v>9.576160883096074</c:v>
                </c:pt>
                <c:pt idx="63">
                  <c:v>10.165495039920723</c:v>
                </c:pt>
                <c:pt idx="64">
                  <c:v>9.651046368539037</c:v>
                </c:pt>
                <c:pt idx="65">
                  <c:v>10.215085583130982</c:v>
                </c:pt>
                <c:pt idx="66">
                  <c:v>9.670492054709607</c:v>
                </c:pt>
                <c:pt idx="67">
                  <c:v>10.204291811515755</c:v>
                </c:pt>
                <c:pt idx="68">
                  <c:v>9.632551012009579</c:v>
                </c:pt>
                <c:pt idx="69">
                  <c:v>10.131252523581937</c:v>
                </c:pt>
                <c:pt idx="70">
                  <c:v>9.535754179633471</c:v>
                </c:pt>
                <c:pt idx="71">
                  <c:v>9.9946329086352</c:v>
                </c:pt>
                <c:pt idx="72">
                  <c:v>9.3791395777134</c:v>
                </c:pt>
                <c:pt idx="73">
                  <c:v>9.793654055652183</c:v>
                </c:pt>
                <c:pt idx="74">
                  <c:v>9.16227768329612</c:v>
                </c:pt>
                <c:pt idx="75">
                  <c:v>9.528118175720605</c:v>
                </c:pt>
                <c:pt idx="76">
                  <c:v>8.885292607713579</c:v>
                </c:pt>
                <c:pt idx="77">
                  <c:v>9.1984291625675</c:v>
                </c:pt>
                <c:pt idx="78">
                  <c:v>8.548878740792425</c:v>
                </c:pt>
                <c:pt idx="79">
                  <c:v>8.805608147524103</c:v>
                </c:pt>
                <c:pt idx="80">
                  <c:v>8.154312559280408</c:v>
                </c:pt>
                <c:pt idx="81">
                  <c:v>8.351303741365033</c:v>
                </c:pt>
                <c:pt idx="82">
                  <c:v>7.703459332677679</c:v>
                </c:pt>
                <c:pt idx="83">
                  <c:v>7.837796695606654</c:v>
                </c:pt>
                <c:pt idx="84">
                  <c:v>7.198774499136507</c:v>
                </c:pt>
                <c:pt idx="85">
                  <c:v>7.267998759807093</c:v>
                </c:pt>
                <c:pt idx="86">
                  <c:v>6.643299526979565</c:v>
                </c:pt>
                <c:pt idx="87">
                  <c:v>6.645445558887089</c:v>
                </c:pt>
                <c:pt idx="88">
                  <c:v>6.0406521233908945</c:v>
                </c:pt>
                <c:pt idx="89">
                  <c:v>5.974283365152557</c:v>
                </c:pt>
                <c:pt idx="90">
                  <c:v>5.3950107006217305</c:v>
                </c:pt>
                <c:pt idx="91">
                  <c:v>5.259249693171927</c:v>
                </c:pt>
                <c:pt idx="92">
                  <c:v>4.711093061255648</c:v>
                </c:pt>
                <c:pt idx="93">
                  <c:v>4.505647701530597</c:v>
                </c:pt>
                <c:pt idx="94">
                  <c:v>3.994129317289419</c:v>
                </c:pt>
                <c:pt idx="95">
                  <c:v>3.7193144433022565</c:v>
                </c:pt>
                <c:pt idx="96">
                  <c:v>3.249829112571016</c:v>
                </c:pt>
                <c:pt idx="97">
                  <c:v>2.906583066360407</c:v>
                </c:pt>
                <c:pt idx="98">
                  <c:v>2.4843432740289306</c:v>
                </c:pt>
                <c:pt idx="99">
                  <c:v>2.0742925400480177</c:v>
                </c:pt>
                <c:pt idx="100">
                  <c:v>1.5955633361303847</c:v>
                </c:pt>
                <c:pt idx="101">
                  <c:v>1.0383278849750148</c:v>
                </c:pt>
                <c:pt idx="102">
                  <c:v>0.36273774168563944</c:v>
                </c:pt>
                <c:pt idx="103">
                  <c:v>-0.4694204539584861</c:v>
                </c:pt>
                <c:pt idx="104">
                  <c:v>0</c:v>
                </c:pt>
                <c:pt idx="105">
                  <c:v>-1.3584655571668216</c:v>
                </c:pt>
                <c:pt idx="106">
                  <c:v>0</c:v>
                </c:pt>
                <c:pt idx="107">
                  <c:v>-1.8755345943060642</c:v>
                </c:pt>
                <c:pt idx="108">
                  <c:v>0</c:v>
                </c:pt>
                <c:pt idx="109">
                  <c:v>-2.400025458916114</c:v>
                </c:pt>
                <c:pt idx="110">
                  <c:v>0</c:v>
                </c:pt>
                <c:pt idx="111">
                  <c:v>-2.9337980976601727</c:v>
                </c:pt>
                <c:pt idx="112">
                  <c:v>0</c:v>
                </c:pt>
                <c:pt idx="113">
                  <c:v>-3.4669819194834632</c:v>
                </c:pt>
                <c:pt idx="114">
                  <c:v>0</c:v>
                </c:pt>
                <c:pt idx="115">
                  <c:v>-3.9962981985310435</c:v>
                </c:pt>
                <c:pt idx="116">
                  <c:v>0</c:v>
                </c:pt>
                <c:pt idx="117">
                  <c:v>-4.518866670918439</c:v>
                </c:pt>
                <c:pt idx="118">
                  <c:v>0</c:v>
                </c:pt>
                <c:pt idx="119">
                  <c:v>-5.031835949931511</c:v>
                </c:pt>
                <c:pt idx="120">
                  <c:v>0</c:v>
                </c:pt>
                <c:pt idx="121">
                  <c:v>-5.5323742044865885</c:v>
                </c:pt>
                <c:pt idx="122">
                  <c:v>0</c:v>
                </c:pt>
                <c:pt idx="123">
                  <c:v>-6.017682170964348</c:v>
                </c:pt>
                <c:pt idx="124">
                  <c:v>0</c:v>
                </c:pt>
                <c:pt idx="125">
                  <c:v>-6.485007533066679</c:v>
                </c:pt>
                <c:pt idx="126">
                  <c:v>0</c:v>
                </c:pt>
                <c:pt idx="127">
                  <c:v>-6.931659304578343</c:v>
                </c:pt>
                <c:pt idx="128">
                  <c:v>0</c:v>
                </c:pt>
                <c:pt idx="129">
                  <c:v>-7.3550220616605655</c:v>
                </c:pt>
                <c:pt idx="130">
                  <c:v>0</c:v>
                </c:pt>
                <c:pt idx="131">
                  <c:v>-7.752569946260809</c:v>
                </c:pt>
                <c:pt idx="132">
                  <c:v>0</c:v>
                </c:pt>
                <c:pt idx="133">
                  <c:v>-8.121880367229735</c:v>
                </c:pt>
                <c:pt idx="134">
                  <c:v>0</c:v>
                </c:pt>
                <c:pt idx="135">
                  <c:v>-8.460647326767456</c:v>
                </c:pt>
                <c:pt idx="136">
                  <c:v>0</c:v>
                </c:pt>
                <c:pt idx="137">
                  <c:v>-8.76669430095628</c:v>
                </c:pt>
                <c:pt idx="138">
                  <c:v>0</c:v>
                </c:pt>
                <c:pt idx="139">
                  <c:v>-9.037986604627124</c:v>
                </c:pt>
                <c:pt idx="140">
                  <c:v>0</c:v>
                </c:pt>
                <c:pt idx="141">
                  <c:v>-9.272643172663415</c:v>
                </c:pt>
                <c:pt idx="142">
                  <c:v>0</c:v>
                </c:pt>
                <c:pt idx="143">
                  <c:v>-9.46894769206552</c:v>
                </c:pt>
                <c:pt idx="144">
                  <c:v>0</c:v>
                </c:pt>
                <c:pt idx="145">
                  <c:v>-9.625359021672718</c:v>
                </c:pt>
                <c:pt idx="146">
                  <c:v>0</c:v>
                </c:pt>
                <c:pt idx="147">
                  <c:v>-9.74052083935992</c:v>
                </c:pt>
                <c:pt idx="148">
                  <c:v>0</c:v>
                </c:pt>
                <c:pt idx="149">
                  <c:v>-9.813270459781167</c:v>
                </c:pt>
                <c:pt idx="150">
                  <c:v>0</c:v>
                </c:pt>
                <c:pt idx="151">
                  <c:v>-9.84264676930881</c:v>
                </c:pt>
                <c:pt idx="152">
                  <c:v>0</c:v>
                </c:pt>
                <c:pt idx="153">
                  <c:v>-9.827897228701623</c:v>
                </c:pt>
                <c:pt idx="154">
                  <c:v>0</c:v>
                </c:pt>
                <c:pt idx="155">
                  <c:v>-9.768483898210409</c:v>
                </c:pt>
                <c:pt idx="156">
                  <c:v>0</c:v>
                </c:pt>
                <c:pt idx="157">
                  <c:v>-9.664088444278205</c:v>
                </c:pt>
                <c:pt idx="158">
                  <c:v>0</c:v>
                </c:pt>
                <c:pt idx="159">
                  <c:v>-9.514616091694224</c:v>
                </c:pt>
                <c:pt idx="160">
                  <c:v>0</c:v>
                </c:pt>
                <c:pt idx="161">
                  <c:v>-9.320198489995423</c:v>
                </c:pt>
                <c:pt idx="162">
                  <c:v>0</c:v>
                </c:pt>
                <c:pt idx="163">
                  <c:v>-9.081195468054327</c:v>
                </c:pt>
                <c:pt idx="164">
                  <c:v>0</c:v>
                </c:pt>
                <c:pt idx="165">
                  <c:v>-8.798195656123124</c:v>
                </c:pt>
                <c:pt idx="166">
                  <c:v>0</c:v>
                </c:pt>
                <c:pt idx="167">
                  <c:v>-8.472015960096826</c:v>
                </c:pt>
                <c:pt idx="168">
                  <c:v>0</c:v>
                </c:pt>
                <c:pt idx="169">
                  <c:v>-8.103699878386703</c:v>
                </c:pt>
                <c:pt idx="170">
                  <c:v>0</c:v>
                </c:pt>
                <c:pt idx="171">
                  <c:v>-7.694514657532209</c:v>
                </c:pt>
                <c:pt idx="172">
                  <c:v>0</c:v>
                </c:pt>
                <c:pt idx="173">
                  <c:v>-7.245947288497464</c:v>
                </c:pt>
                <c:pt idx="174">
                  <c:v>0</c:v>
                </c:pt>
                <c:pt idx="175">
                  <c:v>-6.75969935146847</c:v>
                </c:pt>
                <c:pt idx="176">
                  <c:v>0</c:v>
                </c:pt>
                <c:pt idx="177">
                  <c:v>-6.2376807228607</c:v>
                </c:pt>
                <c:pt idx="178">
                  <c:v>0</c:v>
                </c:pt>
                <c:pt idx="179">
                  <c:v>-5.682002164133941</c:v>
                </c:pt>
                <c:pt idx="180">
                  <c:v>0</c:v>
                </c:pt>
                <c:pt idx="181">
                  <c:v>-5.0949668178624234</c:v>
                </c:pt>
                <c:pt idx="182">
                  <c:v>0</c:v>
                </c:pt>
                <c:pt idx="183">
                  <c:v>-4.479060642293721</c:v>
                </c:pt>
                <c:pt idx="184">
                  <c:v>0</c:v>
                </c:pt>
                <c:pt idx="185">
                  <c:v>-3.83694182131934</c:v>
                </c:pt>
                <c:pt idx="186">
                  <c:v>0</c:v>
                </c:pt>
                <c:pt idx="187">
                  <c:v>-3.171429192344056</c:v>
                </c:pt>
                <c:pt idx="188">
                  <c:v>0</c:v>
                </c:pt>
                <c:pt idx="189">
                  <c:v>-2.4854897399500944</c:v>
                </c:pt>
                <c:pt idx="190">
                  <c:v>0</c:v>
                </c:pt>
                <c:pt idx="191">
                  <c:v>-1.7822252084774928</c:v>
                </c:pt>
                <c:pt idx="192">
                  <c:v>0</c:v>
                </c:pt>
                <c:pt idx="193">
                  <c:v>-1.0648578916550444</c:v>
                </c:pt>
                <c:pt idx="194">
                  <c:v>0</c:v>
                </c:pt>
                <c:pt idx="195">
                  <c:v>-0.33671566218942006</c:v>
                </c:pt>
                <c:pt idx="196">
                  <c:v>0</c:v>
                </c:pt>
                <c:pt idx="197">
                  <c:v>0.3987836912730516</c:v>
                </c:pt>
                <c:pt idx="198">
                  <c:v>1.102333801047949</c:v>
                </c:pt>
                <c:pt idx="199">
                  <c:v>2.1816130654473835</c:v>
                </c:pt>
                <c:pt idx="200">
                  <c:v>3.6311067437016598</c:v>
                </c:pt>
                <c:pt idx="201">
                  <c:v>5.494541858349735</c:v>
                </c:pt>
                <c:pt idx="202">
                  <c:v>7.077280011485923</c:v>
                </c:pt>
                <c:pt idx="203">
                  <c:v>9.447046645609975</c:v>
                </c:pt>
                <c:pt idx="204">
                  <c:v>10.816017709472955</c:v>
                </c:pt>
                <c:pt idx="205">
                  <c:v>13.478835820487781</c:v>
                </c:pt>
                <c:pt idx="206">
                  <c:v>14.771663913471658</c:v>
                </c:pt>
                <c:pt idx="207">
                  <c:v>17.81092541178406</c:v>
                </c:pt>
                <c:pt idx="208">
                  <c:v>18.82769255188998</c:v>
                </c:pt>
                <c:pt idx="209">
                  <c:v>22.149727720240797</c:v>
                </c:pt>
                <c:pt idx="210">
                  <c:v>22.86911119424356</c:v>
                </c:pt>
                <c:pt idx="211">
                  <c:v>26.45457263328986</c:v>
                </c:pt>
                <c:pt idx="212">
                  <c:v>26.85740465207133</c:v>
                </c:pt>
                <c:pt idx="213">
                  <c:v>30.68380131370922</c:v>
                </c:pt>
                <c:pt idx="214">
                  <c:v>30.75331888355527</c:v>
                </c:pt>
                <c:pt idx="215">
                  <c:v>34.79512676158032</c:v>
                </c:pt>
                <c:pt idx="216">
                  <c:v>34.51720694491998</c:v>
                </c:pt>
                <c:pt idx="217">
                  <c:v>38.74601189383378</c:v>
                </c:pt>
                <c:pt idx="218">
                  <c:v>38.10938977346388</c:v>
                </c:pt>
                <c:pt idx="219">
                  <c:v>42.4940621439752</c:v>
                </c:pt>
                <c:pt idx="220">
                  <c:v>41.49052888130463</c:v>
                </c:pt>
                <c:pt idx="221">
                  <c:v>45.9974293513791</c:v>
                </c:pt>
                <c:pt idx="222">
                  <c:v>44.62200783275662</c:v>
                </c:pt>
                <c:pt idx="223">
                  <c:v>49.21522349926065</c:v>
                </c:pt>
                <c:pt idx="224">
                  <c:v>47.466319194914064</c:v>
                </c:pt>
                <c:pt idx="225">
                  <c:v>52.10792867579939</c:v>
                </c:pt>
                <c:pt idx="226">
                  <c:v>49.98745349294908</c:v>
                </c:pt>
                <c:pt idx="227">
                  <c:v>54.63781947646082</c:v>
                </c:pt>
                <c:pt idx="228">
                  <c:v>52.15128657115391</c:v>
                </c:pt>
                <c:pt idx="229">
                  <c:v>56.76937393972236</c:v>
                </c:pt>
                <c:pt idx="230">
                  <c:v>53.92596165997518</c:v>
                </c:pt>
                <c:pt idx="231">
                  <c:v>58.469679015327316</c:v>
                </c:pt>
                <c:pt idx="232">
                  <c:v>55.28226238011163</c:v>
                </c:pt>
                <c:pt idx="233">
                  <c:v>59.708824505797</c:v>
                </c:pt>
                <c:pt idx="234">
                  <c:v>56.19397287884306</c:v>
                </c:pt>
                <c:pt idx="235">
                  <c:v>60.460281399891315</c:v>
                </c:pt>
                <c:pt idx="236">
                  <c:v>56.638221292535825</c:v>
                </c:pt>
                <c:pt idx="237">
                  <c:v>60.70126053240063</c:v>
                </c:pt>
                <c:pt idx="238">
                  <c:v>56.595802763857336</c:v>
                </c:pt>
                <c:pt idx="239">
                  <c:v>60.41304755914163</c:v>
                </c:pt>
                <c:pt idx="240">
                  <c:v>56.051478313453785</c:v>
                </c:pt>
                <c:pt idx="241">
                  <c:v>59.5813103300531</c:v>
                </c:pt>
                <c:pt idx="242">
                  <c:v>54.99424597421091</c:v>
                </c:pt>
                <c:pt idx="243">
                  <c:v>58.196374877230205</c:v>
                </c:pt>
                <c:pt idx="244">
                  <c:v>53.417580741900565</c:v>
                </c:pt>
                <c:pt idx="245">
                  <c:v>56.25346640862057</c:v>
                </c:pt>
                <c:pt idx="246">
                  <c:v>51.319640078845104</c:v>
                </c:pt>
                <c:pt idx="247">
                  <c:v>53.752911911579965</c:v>
                </c:pt>
                <c:pt idx="248">
                  <c:v>48.703431926680466</c:v>
                </c:pt>
                <c:pt idx="249">
                  <c:v>50.70030122281263</c:v>
                </c:pt>
                <c:pt idx="250">
                  <c:v>45.57694243947776</c:v>
                </c:pt>
                <c:pt idx="251">
                  <c:v>47.10660371127457</c:v>
                </c:pt>
                <c:pt idx="252">
                  <c:v>41.95322093813973</c:v>
                </c:pt>
                <c:pt idx="253">
                  <c:v>42.988238046879964</c:v>
                </c:pt>
                <c:pt idx="254">
                  <c:v>37.85041990950231</c:v>
                </c:pt>
                <c:pt idx="255">
                  <c:v>38.36709288841215</c:v>
                </c:pt>
                <c:pt idx="256">
                  <c:v>33.29178822696309</c:v>
                </c:pt>
                <c:pt idx="257">
                  <c:v>33.27049671661065</c:v>
                </c:pt>
                <c:pt idx="258">
                  <c:v>28.305616151392737</c:v>
                </c:pt>
                <c:pt idx="259">
                  <c:v>27.731135460314608</c:v>
                </c:pt>
                <c:pt idx="260">
                  <c:v>22.925131078882227</c:v>
                </c:pt>
                <c:pt idx="261">
                  <c:v>21.786917011763144</c:v>
                </c:pt>
                <c:pt idx="262">
                  <c:v>17.188343432531724</c:v>
                </c:pt>
                <c:pt idx="263">
                  <c:v>15.48078219830774</c:v>
                </c:pt>
                <c:pt idx="264">
                  <c:v>11.137842545671989</c:v>
                </c:pt>
                <c:pt idx="265">
                  <c:v>8.860462268181838</c:v>
                </c:pt>
                <c:pt idx="266">
                  <c:v>4.8205428500177465</c:v>
                </c:pt>
                <c:pt idx="267">
                  <c:v>1.9781834535984424</c:v>
                </c:pt>
                <c:pt idx="268">
                  <c:v>-1.71261883959552</c:v>
                </c:pt>
                <c:pt idx="269">
                  <c:v>0</c:v>
                </c:pt>
                <c:pt idx="270">
                  <c:v>-4.120067812851685</c:v>
                </c:pt>
                <c:pt idx="271">
                  <c:v>0</c:v>
                </c:pt>
                <c:pt idx="272">
                  <c:v>-4.762339810705464</c:v>
                </c:pt>
                <c:pt idx="273">
                  <c:v>0</c:v>
                </c:pt>
                <c:pt idx="274">
                  <c:v>-5.38387058678241</c:v>
                </c:pt>
                <c:pt idx="275">
                  <c:v>0</c:v>
                </c:pt>
                <c:pt idx="276">
                  <c:v>-5.978881363863788</c:v>
                </c:pt>
                <c:pt idx="277">
                  <c:v>0</c:v>
                </c:pt>
                <c:pt idx="278">
                  <c:v>-6.541948749328047</c:v>
                </c:pt>
                <c:pt idx="279">
                  <c:v>0</c:v>
                </c:pt>
                <c:pt idx="280">
                  <c:v>-7.068050204346788</c:v>
                </c:pt>
                <c:pt idx="281">
                  <c:v>0</c:v>
                </c:pt>
                <c:pt idx="282">
                  <c:v>-7.55260488262756</c:v>
                </c:pt>
                <c:pt idx="283">
                  <c:v>0</c:v>
                </c:pt>
                <c:pt idx="284">
                  <c:v>-7.991509530907786</c:v>
                </c:pt>
                <c:pt idx="285">
                  <c:v>0</c:v>
                </c:pt>
                <c:pt idx="286">
                  <c:v>-8.381169195981448</c:v>
                </c:pt>
                <c:pt idx="287">
                  <c:v>0</c:v>
                </c:pt>
                <c:pt idx="288">
                  <c:v>-8.718522537122755</c:v>
                </c:pt>
                <c:pt idx="289">
                  <c:v>0</c:v>
                </c:pt>
                <c:pt idx="290">
                  <c:v>-9.001061597815795</c:v>
                </c:pt>
                <c:pt idx="291">
                  <c:v>0</c:v>
                </c:pt>
                <c:pt idx="292">
                  <c:v>-9.226845946164012</c:v>
                </c:pt>
                <c:pt idx="293">
                  <c:v>0</c:v>
                </c:pt>
                <c:pt idx="294">
                  <c:v>-9.39451114870136</c:v>
                </c:pt>
                <c:pt idx="295">
                  <c:v>0</c:v>
                </c:pt>
                <c:pt idx="296">
                  <c:v>-9.50327159703198</c:v>
                </c:pt>
                <c:pt idx="297">
                  <c:v>0</c:v>
                </c:pt>
                <c:pt idx="298">
                  <c:v>-9.552917760276568</c:v>
                </c:pt>
                <c:pt idx="299">
                  <c:v>0</c:v>
                </c:pt>
                <c:pt idx="300">
                  <c:v>-9.543807988210686</c:v>
                </c:pt>
                <c:pt idx="301">
                  <c:v>0</c:v>
                </c:pt>
                <c:pt idx="302">
                  <c:v>-9.476855039776485</c:v>
                </c:pt>
                <c:pt idx="303">
                  <c:v>0</c:v>
                </c:pt>
                <c:pt idx="304">
                  <c:v>-9.353507558897297</c:v>
                </c:pt>
                <c:pt idx="305">
                  <c:v>0</c:v>
                </c:pt>
                <c:pt idx="306">
                  <c:v>-9.175726763818046</c:v>
                </c:pt>
                <c:pt idx="307">
                  <c:v>0</c:v>
                </c:pt>
                <c:pt idx="308">
                  <c:v>-8.945958657163107</c:v>
                </c:pt>
                <c:pt idx="309">
                  <c:v>0</c:v>
                </c:pt>
                <c:pt idx="310">
                  <c:v>-8.667102101215256</c:v>
                </c:pt>
                <c:pt idx="311">
                  <c:v>0</c:v>
                </c:pt>
                <c:pt idx="312">
                  <c:v>-8.342473136282809</c:v>
                </c:pt>
                <c:pt idx="313">
                  <c:v>0</c:v>
                </c:pt>
                <c:pt idx="314">
                  <c:v>-7.975765949188865</c:v>
                </c:pt>
                <c:pt idx="315">
                  <c:v>0</c:v>
                </c:pt>
                <c:pt idx="316">
                  <c:v>-7.571010923682511</c:v>
                </c:pt>
                <c:pt idx="317">
                  <c:v>0</c:v>
                </c:pt>
                <c:pt idx="318">
                  <c:v>-7.132530224778322</c:v>
                </c:pt>
                <c:pt idx="319">
                  <c:v>0</c:v>
                </c:pt>
                <c:pt idx="320">
                  <c:v>-6.664891384565607</c:v>
                </c:pt>
                <c:pt idx="321">
                  <c:v>0</c:v>
                </c:pt>
                <c:pt idx="322">
                  <c:v>-6.172859367826808</c:v>
                </c:pt>
                <c:pt idx="323">
                  <c:v>0</c:v>
                </c:pt>
                <c:pt idx="324">
                  <c:v>-5.661347601846186</c:v>
                </c:pt>
                <c:pt idx="325">
                  <c:v>0</c:v>
                </c:pt>
                <c:pt idx="326">
                  <c:v>-5.135368456101901</c:v>
                </c:pt>
                <c:pt idx="327">
                  <c:v>0</c:v>
                </c:pt>
                <c:pt idx="328">
                  <c:v>-4.599983654187965</c:v>
                </c:pt>
                <c:pt idx="329">
                  <c:v>0</c:v>
                </c:pt>
                <c:pt idx="330">
                  <c:v>-4.060255092421848</c:v>
                </c:pt>
                <c:pt idx="331">
                  <c:v>0</c:v>
                </c:pt>
                <c:pt idx="332">
                  <c:v>-3.521196527314287</c:v>
                </c:pt>
                <c:pt idx="333">
                  <c:v>0</c:v>
                </c:pt>
                <c:pt idx="334">
                  <c:v>-2.987726577605174</c:v>
                </c:pt>
                <c:pt idx="335">
                  <c:v>0</c:v>
                </c:pt>
                <c:pt idx="336">
                  <c:v>-3.3236171595810746</c:v>
                </c:pt>
                <c:pt idx="337">
                  <c:v>0</c:v>
                </c:pt>
                <c:pt idx="338">
                  <c:v>-3.860775986104695</c:v>
                </c:pt>
                <c:pt idx="339">
                  <c:v>0</c:v>
                </c:pt>
                <c:pt idx="340">
                  <c:v>-4.418632956331108</c:v>
                </c:pt>
                <c:pt idx="341">
                  <c:v>0</c:v>
                </c:pt>
                <c:pt idx="342">
                  <c:v>-4.994925640358314</c:v>
                </c:pt>
                <c:pt idx="343">
                  <c:v>0</c:v>
                </c:pt>
                <c:pt idx="344">
                  <c:v>-5.587225882619325</c:v>
                </c:pt>
                <c:pt idx="345">
                  <c:v>0</c:v>
                </c:pt>
                <c:pt idx="346">
                  <c:v>-6.192946568237186</c:v>
                </c:pt>
                <c:pt idx="347">
                  <c:v>0</c:v>
                </c:pt>
                <c:pt idx="348">
                  <c:v>-6.809349404494184</c:v>
                </c:pt>
                <c:pt idx="349">
                  <c:v>0</c:v>
                </c:pt>
                <c:pt idx="350">
                  <c:v>-7.433553711452041</c:v>
                </c:pt>
                <c:pt idx="351">
                  <c:v>0</c:v>
                </c:pt>
                <c:pt idx="352">
                  <c:v>-8.062546210517027</c:v>
                </c:pt>
                <c:pt idx="353">
                  <c:v>0</c:v>
                </c:pt>
                <c:pt idx="354">
                  <c:v>-8.693191794386744</c:v>
                </c:pt>
                <c:pt idx="355">
                  <c:v>0</c:v>
                </c:pt>
                <c:pt idx="356">
                  <c:v>-9.3222452563671</c:v>
                </c:pt>
                <c:pt idx="357">
                  <c:v>0</c:v>
                </c:pt>
                <c:pt idx="358">
                  <c:v>-9.946363951532959</c:v>
                </c:pt>
                <c:pt idx="359">
                  <c:v>0</c:v>
                </c:pt>
                <c:pt idx="360">
                  <c:v>-10.562121356649337</c:v>
                </c:pt>
                <c:pt idx="361">
                  <c:v>0</c:v>
                </c:pt>
                <c:pt idx="362">
                  <c:v>-11.166021490198766</c:v>
                </c:pt>
                <c:pt idx="363">
                  <c:v>0</c:v>
                </c:pt>
                <c:pt idx="364">
                  <c:v>-11.754514148301295</c:v>
                </c:pt>
                <c:pt idx="365">
                  <c:v>0</c:v>
                </c:pt>
                <c:pt idx="366">
                  <c:v>-12.324010906795383</c:v>
                </c:pt>
                <c:pt idx="367">
                  <c:v>0</c:v>
                </c:pt>
                <c:pt idx="368">
                  <c:v>-12.870901834299175</c:v>
                </c:pt>
                <c:pt idx="369">
                  <c:v>0</c:v>
                </c:pt>
                <c:pt idx="370">
                  <c:v>-13.39157285572202</c:v>
                </c:pt>
                <c:pt idx="371">
                  <c:v>0</c:v>
                </c:pt>
                <c:pt idx="372">
                  <c:v>-13.882423700475659</c:v>
                </c:pt>
                <c:pt idx="373">
                  <c:v>0</c:v>
                </c:pt>
                <c:pt idx="374">
                  <c:v>-14.339886364573328</c:v>
                </c:pt>
                <c:pt idx="375">
                  <c:v>0</c:v>
                </c:pt>
                <c:pt idx="376">
                  <c:v>-14.760444010933922</c:v>
                </c:pt>
                <c:pt idx="377">
                  <c:v>0</c:v>
                </c:pt>
                <c:pt idx="378">
                  <c:v>-15.140650227557636</c:v>
                </c:pt>
                <c:pt idx="379">
                  <c:v>0</c:v>
                </c:pt>
                <c:pt idx="380">
                  <c:v>-15.477148558839623</c:v>
                </c:pt>
                <c:pt idx="381">
                  <c:v>0</c:v>
                </c:pt>
                <c:pt idx="382">
                  <c:v>-15.766692221169563</c:v>
                </c:pt>
                <c:pt idx="383">
                  <c:v>0</c:v>
                </c:pt>
                <c:pt idx="384">
                  <c:v>-16.006163910156904</c:v>
                </c:pt>
                <c:pt idx="385">
                  <c:v>0</c:v>
                </c:pt>
                <c:pt idx="386">
                  <c:v>-16.192595603353606</c:v>
                </c:pt>
                <c:pt idx="387">
                  <c:v>0</c:v>
                </c:pt>
                <c:pt idx="388">
                  <c:v>-16.323188259246464</c:v>
                </c:pt>
                <c:pt idx="389">
                  <c:v>0</c:v>
                </c:pt>
                <c:pt idx="390">
                  <c:v>-16.395331310587135</c:v>
                </c:pt>
                <c:pt idx="391">
                  <c:v>0</c:v>
                </c:pt>
                <c:pt idx="392">
                  <c:v>-16.406621847846313</c:v>
                </c:pt>
                <c:pt idx="393">
                  <c:v>0</c:v>
                </c:pt>
                <c:pt idx="394">
                  <c:v>-16.354883386744117</c:v>
                </c:pt>
                <c:pt idx="395">
                  <c:v>0</c:v>
                </c:pt>
                <c:pt idx="396">
                  <c:v>-16.238184112445243</c:v>
                </c:pt>
                <c:pt idx="397">
                  <c:v>0</c:v>
                </c:pt>
                <c:pt idx="398">
                  <c:v>-16.054854492137306</c:v>
                </c:pt>
                <c:pt idx="399">
                  <c:v>0</c:v>
                </c:pt>
                <c:pt idx="400">
                  <c:v>-15.803504147354051</c:v>
                </c:pt>
                <c:pt idx="401">
                  <c:v>0</c:v>
                </c:pt>
                <c:pt idx="402">
                  <c:v>-15.483037877580236</c:v>
                </c:pt>
                <c:pt idx="403">
                  <c:v>0</c:v>
                </c:pt>
                <c:pt idx="404">
                  <c:v>-15.092670727398843</c:v>
                </c:pt>
                <c:pt idx="405">
                  <c:v>0</c:v>
                </c:pt>
                <c:pt idx="406">
                  <c:v>-14.631941990727226</c:v>
                </c:pt>
                <c:pt idx="407">
                  <c:v>0</c:v>
                </c:pt>
                <c:pt idx="408">
                  <c:v>-14.100728047549564</c:v>
                </c:pt>
                <c:pt idx="409">
                  <c:v>0</c:v>
                </c:pt>
                <c:pt idx="410">
                  <c:v>-13.499253930997362</c:v>
                </c:pt>
                <c:pt idx="411">
                  <c:v>0</c:v>
                </c:pt>
                <c:pt idx="412">
                  <c:v>-12.828103525664451</c:v>
                </c:pt>
                <c:pt idx="413">
                  <c:v>0</c:v>
                </c:pt>
                <c:pt idx="414">
                  <c:v>-12.088228301672418</c:v>
                </c:pt>
                <c:pt idx="415">
                  <c:v>0</c:v>
                </c:pt>
                <c:pt idx="416">
                  <c:v>-11.280954493227256</c:v>
                </c:pt>
                <c:pt idx="417">
                  <c:v>0</c:v>
                </c:pt>
                <c:pt idx="418">
                  <c:v>-10.407988635226872</c:v>
                </c:pt>
                <c:pt idx="419">
                  <c:v>0</c:v>
                </c:pt>
                <c:pt idx="420">
                  <c:v>-9.471421376886846</c:v>
                </c:pt>
                <c:pt idx="421">
                  <c:v>0</c:v>
                </c:pt>
                <c:pt idx="422">
                  <c:v>-8.473729497340804</c:v>
                </c:pt>
                <c:pt idx="423">
                  <c:v>0</c:v>
                </c:pt>
                <c:pt idx="424">
                  <c:v>-7.417776054730534</c:v>
                </c:pt>
                <c:pt idx="425">
                  <c:v>0</c:v>
                </c:pt>
                <c:pt idx="426">
                  <c:v>-6.306808607415724</c:v>
                </c:pt>
                <c:pt idx="427">
                  <c:v>0</c:v>
                </c:pt>
                <c:pt idx="428">
                  <c:v>-5.144455453585743</c:v>
                </c:pt>
                <c:pt idx="429">
                  <c:v>0</c:v>
                </c:pt>
                <c:pt idx="430">
                  <c:v>-3.934719843726097</c:v>
                </c:pt>
                <c:pt idx="431">
                  <c:v>0</c:v>
                </c:pt>
                <c:pt idx="432">
                  <c:v>-2.6819721290553975</c:v>
                </c:pt>
                <c:pt idx="433">
                  <c:v>0</c:v>
                </c:pt>
                <c:pt idx="434">
                  <c:v>-1.3909398181780048</c:v>
                </c:pt>
                <c:pt idx="435">
                  <c:v>0</c:v>
                </c:pt>
                <c:pt idx="436">
                  <c:v>-0.06640562589766616</c:v>
                </c:pt>
                <c:pt idx="437">
                  <c:v>0</c:v>
                </c:pt>
                <c:pt idx="438">
                  <c:v>0.4440577816603978</c:v>
                </c:pt>
                <c:pt idx="439">
                  <c:v>0.33000384043539266</c:v>
                </c:pt>
                <c:pt idx="440">
                  <c:v>0.8377065190013298</c:v>
                </c:pt>
                <c:pt idx="441">
                  <c:v>0.7262403195637622</c:v>
                </c:pt>
                <c:pt idx="442">
                  <c:v>1.260692857071629</c:v>
                </c:pt>
                <c:pt idx="443">
                  <c:v>1.1551632602881245</c:v>
                </c:pt>
                <c:pt idx="444">
                  <c:v>1.7131828051429507</c:v>
                </c:pt>
                <c:pt idx="445">
                  <c:v>1.6111410574644003</c:v>
                </c:pt>
                <c:pt idx="446">
                  <c:v>2.1913900346286836</c:v>
                </c:pt>
                <c:pt idx="447">
                  <c:v>2.089992158722693</c:v>
                </c:pt>
                <c:pt idx="448">
                  <c:v>2.6910156077012752</c:v>
                </c:pt>
                <c:pt idx="449">
                  <c:v>2.587381913461181</c:v>
                </c:pt>
                <c:pt idx="450">
                  <c:v>3.2074967885557903</c:v>
                </c:pt>
                <c:pt idx="451">
                  <c:v>3.0987598410200197</c:v>
                </c:pt>
                <c:pt idx="452">
                  <c:v>3.7360610836890267</c:v>
                </c:pt>
                <c:pt idx="453">
                  <c:v>3.6193945321170045</c:v>
                </c:pt>
                <c:pt idx="454">
                  <c:v>4.271770488843983</c:v>
                </c:pt>
                <c:pt idx="455">
                  <c:v>4.144416597085379</c:v>
                </c:pt>
                <c:pt idx="456">
                  <c:v>4.809567016525991</c:v>
                </c:pt>
                <c:pt idx="457">
                  <c:v>4.6688637507910755</c:v>
                </c:pt>
                <c:pt idx="458">
                  <c:v>5.344319799686946</c:v>
                </c:pt>
                <c:pt idx="459">
                  <c:v>5.187727280191504</c:v>
                </c:pt>
                <c:pt idx="460">
                  <c:v>5.870873382120028</c:v>
                </c:pt>
                <c:pt idx="461">
                  <c:v>5.695999443396188</c:v>
                </c:pt>
                <c:pt idx="462">
                  <c:v>6.384096749054954</c:v>
                </c:pt>
                <c:pt idx="463">
                  <c:v>6.188721355504191</c:v>
                </c:pt>
                <c:pt idx="464">
                  <c:v>6.878932637120015</c:v>
                </c:pt>
                <c:pt idx="465">
                  <c:v>6.6610309084255785</c:v>
                </c:pt>
                <c:pt idx="466">
                  <c:v>7.350446655184983</c:v>
                </c:pt>
                <c:pt idx="467">
                  <c:v>7.108210266907991</c:v>
                </c:pt>
                <c:pt idx="468">
                  <c:v>7.793875744494974</c:v>
                </c:pt>
                <c:pt idx="469">
                  <c:v>7.525732482255681</c:v>
                </c:pt>
                <c:pt idx="470">
                  <c:v>8.20467550788679</c:v>
                </c:pt>
                <c:pt idx="471">
                  <c:v>7.909306768866006</c:v>
                </c:pt>
                <c:pt idx="472">
                  <c:v>8.578565943770943</c:v>
                </c:pt>
                <c:pt idx="473">
                  <c:v>8.254921996732609</c:v>
                </c:pt>
                <c:pt idx="474">
                  <c:v>8.911575130955057</c:v>
                </c:pt>
                <c:pt idx="475">
                  <c:v>8.558887965444683</c:v>
                </c:pt>
                <c:pt idx="476">
                  <c:v>9.200080425225181</c:v>
                </c:pt>
                <c:pt idx="477">
                  <c:v>8.817874041875154</c:v>
                </c:pt>
                <c:pt idx="478">
                  <c:v>9.440846747795531</c:v>
                </c:pt>
                <c:pt idx="479">
                  <c:v>9.028944764582809</c:v>
                </c:pt>
                <c:pt idx="480">
                  <c:v>9.631061569146189</c:v>
                </c:pt>
                <c:pt idx="481">
                  <c:v>9.189592042798672</c:v>
                </c:pt>
                <c:pt idx="482">
                  <c:v>9.768366219212838</c:v>
                </c:pt>
                <c:pt idx="483">
                  <c:v>9.29776360653007</c:v>
                </c:pt>
                <c:pt idx="484">
                  <c:v>9.850883186152375</c:v>
                </c:pt>
                <c:pt idx="485">
                  <c:v>9.351887396562304</c:v>
                </c:pt>
                <c:pt idx="486">
                  <c:v>9.877239100724353</c:v>
                </c:pt>
                <c:pt idx="487">
                  <c:v>9.350891618697336</c:v>
                </c:pt>
                <c:pt idx="488">
                  <c:v>9.846583141405098</c:v>
                </c:pt>
                <c:pt idx="489">
                  <c:v>9.294220225135719</c:v>
                </c:pt>
                <c:pt idx="490">
                  <c:v>9.758600636358896</c:v>
                </c:pt>
                <c:pt idx="491">
                  <c:v>9.181843627145135</c:v>
                </c:pt>
                <c:pt idx="492">
                  <c:v>9.613521681967809</c:v>
                </c:pt>
                <c:pt idx="493">
                  <c:v>9.014264486700032</c:v>
                </c:pt>
                <c:pt idx="494">
                  <c:v>9.41212464337833</c:v>
                </c:pt>
                <c:pt idx="495">
                  <c:v>8.79251848022969</c:v>
                </c:pt>
                <c:pt idx="496">
                  <c:v>9.155734450044974</c:v>
                </c:pt>
                <c:pt idx="497">
                  <c:v>8.51816997456217</c:v>
                </c:pt>
                <c:pt idx="498">
                  <c:v>8.846215648101854</c:v>
                </c:pt>
                <c:pt idx="499">
                  <c:v>8.193302603165838</c:v>
                </c:pt>
                <c:pt idx="500">
                  <c:v>8.4859602211204</c:v>
                </c:pt>
                <c:pt idx="501">
                  <c:v>7.8205047794204585</c:v>
                </c:pt>
                <c:pt idx="502">
                  <c:v>8.077870240948293</c:v>
                </c:pt>
                <c:pt idx="503">
                  <c:v>7.402850232437905</c:v>
                </c:pt>
                <c:pt idx="504">
                  <c:v>7.62533546039635</c:v>
                </c:pt>
                <c:pt idx="505">
                  <c:v>6.943873699433512</c:v>
                </c:pt>
                <c:pt idx="506">
                  <c:v>7.132206009067316</c:v>
                </c:pt>
                <c:pt idx="507">
                  <c:v>6.447541956356207</c:v>
                </c:pt>
                <c:pt idx="508">
                  <c:v>6.602760402123745</c:v>
                </c:pt>
                <c:pt idx="509">
                  <c:v>5.918220414954732</c:v>
                </c:pt>
                <c:pt idx="510">
                  <c:v>6.04166911879739</c:v>
                </c:pt>
                <c:pt idx="511">
                  <c:v>5.3606355592312225</c:v>
                </c:pt>
                <c:pt idx="512">
                  <c:v>5.453954052484341</c:v>
                </c:pt>
                <c:pt idx="513">
                  <c:v>4.77983353686635</c:v>
                </c:pt>
                <c:pt idx="514">
                  <c:v>4.8449441768976165</c:v>
                </c:pt>
                <c:pt idx="515">
                  <c:v>4.1811352612621855</c:v>
                </c:pt>
                <c:pt idx="516">
                  <c:v>4.220227812529166</c:v>
                </c:pt>
                <c:pt idx="517">
                  <c:v>3.5700884169300586</c:v>
                </c:pt>
                <c:pt idx="518">
                  <c:v>3.585601914196123</c:v>
                </c:pt>
                <c:pt idx="519">
                  <c:v>2.9524167946650834</c:v>
                </c:pt>
                <c:pt idx="520">
                  <c:v>2.9470188333285003</c:v>
                </c:pt>
                <c:pt idx="521">
                  <c:v>2.3339674129394252</c:v>
                </c:pt>
                <c:pt idx="522">
                  <c:v>2.310531037544799</c:v>
                </c:pt>
                <c:pt idx="523">
                  <c:v>1.720655907886826</c:v>
                </c:pt>
                <c:pt idx="524">
                  <c:v>1.682234294640279</c:v>
                </c:pt>
                <c:pt idx="525">
                  <c:v>1.1184106958512399</c:v>
                </c:pt>
                <c:pt idx="526">
                  <c:v>1.068209848099829</c:v>
                </c:pt>
                <c:pt idx="527">
                  <c:v>0.5331164294805665</c:v>
                </c:pt>
                <c:pt idx="528">
                  <c:v>0.4744661264043085</c:v>
                </c:pt>
                <c:pt idx="529">
                  <c:v>-0.029442719448126237</c:v>
                </c:pt>
                <c:pt idx="530">
                  <c:v>0</c:v>
                </c:pt>
                <c:pt idx="531">
                  <c:v>-0.4754823271061502</c:v>
                </c:pt>
                <c:pt idx="532">
                  <c:v>0</c:v>
                </c:pt>
                <c:pt idx="533">
                  <c:v>-0.4675221893985767</c:v>
                </c:pt>
                <c:pt idx="534">
                  <c:v>0</c:v>
                </c:pt>
                <c:pt idx="535">
                  <c:v>-0.44696537838197065</c:v>
                </c:pt>
                <c:pt idx="536">
                  <c:v>0</c:v>
                </c:pt>
                <c:pt idx="537">
                  <c:v>-0.42540083350064195</c:v>
                </c:pt>
                <c:pt idx="538">
                  <c:v>0</c:v>
                </c:pt>
                <c:pt idx="539">
                  <c:v>-0.4037556699101357</c:v>
                </c:pt>
                <c:pt idx="540">
                  <c:v>0</c:v>
                </c:pt>
                <c:pt idx="541">
                  <c:v>-0.382104056822895</c:v>
                </c:pt>
                <c:pt idx="542">
                  <c:v>0</c:v>
                </c:pt>
                <c:pt idx="543">
                  <c:v>-0.3604519277759157</c:v>
                </c:pt>
                <c:pt idx="544">
                  <c:v>0</c:v>
                </c:pt>
                <c:pt idx="545">
                  <c:v>-0.33879975745215724</c:v>
                </c:pt>
                <c:pt idx="546">
                  <c:v>0</c:v>
                </c:pt>
                <c:pt idx="547">
                  <c:v>-0.3171475838262566</c:v>
                </c:pt>
                <c:pt idx="548">
                  <c:v>0</c:v>
                </c:pt>
                <c:pt idx="549">
                  <c:v>-0.29549540993618423</c:v>
                </c:pt>
                <c:pt idx="550">
                  <c:v>0</c:v>
                </c:pt>
                <c:pt idx="551">
                  <c:v>-0.27384323602497845</c:v>
                </c:pt>
                <c:pt idx="552">
                  <c:v>0</c:v>
                </c:pt>
                <c:pt idx="553">
                  <c:v>-0.252191062112082</c:v>
                </c:pt>
                <c:pt idx="554">
                  <c:v>0</c:v>
                </c:pt>
                <c:pt idx="555">
                  <c:v>-0.23053888819905005</c:v>
                </c:pt>
                <c:pt idx="556">
                  <c:v>0</c:v>
                </c:pt>
                <c:pt idx="557">
                  <c:v>-0.2088867142860074</c:v>
                </c:pt>
                <c:pt idx="558">
                  <c:v>0</c:v>
                </c:pt>
                <c:pt idx="559">
                  <c:v>-0.18723454037296383</c:v>
                </c:pt>
                <c:pt idx="560">
                  <c:v>0</c:v>
                </c:pt>
                <c:pt idx="561">
                  <c:v>-0.16558236645992033</c:v>
                </c:pt>
                <c:pt idx="562">
                  <c:v>0</c:v>
                </c:pt>
                <c:pt idx="563">
                  <c:v>-0.14393019254687678</c:v>
                </c:pt>
                <c:pt idx="564">
                  <c:v>0</c:v>
                </c:pt>
                <c:pt idx="565">
                  <c:v>-0.1222780186338331</c:v>
                </c:pt>
                <c:pt idx="566">
                  <c:v>0</c:v>
                </c:pt>
                <c:pt idx="567">
                  <c:v>-0.10062584472078959</c:v>
                </c:pt>
                <c:pt idx="568">
                  <c:v>0</c:v>
                </c:pt>
                <c:pt idx="569">
                  <c:v>-0.07897367080774591</c:v>
                </c:pt>
                <c:pt idx="570">
                  <c:v>0</c:v>
                </c:pt>
                <c:pt idx="571">
                  <c:v>-0.05732149689470235</c:v>
                </c:pt>
                <c:pt idx="572">
                  <c:v>0</c:v>
                </c:pt>
                <c:pt idx="573">
                  <c:v>-0.035669322981658785</c:v>
                </c:pt>
                <c:pt idx="574">
                  <c:v>0</c:v>
                </c:pt>
                <c:pt idx="575">
                  <c:v>-0.014017149068615176</c:v>
                </c:pt>
                <c:pt idx="576">
                  <c:v>0</c:v>
                </c:pt>
                <c:pt idx="577">
                  <c:v>0.007635024844428396</c:v>
                </c:pt>
                <c:pt idx="578">
                  <c:v>0.2953635805583512</c:v>
                </c:pt>
                <c:pt idx="579">
                  <c:v>0.3091251037743986</c:v>
                </c:pt>
                <c:pt idx="580">
                  <c:v>0.6229550039073295</c:v>
                </c:pt>
                <c:pt idx="581">
                  <c:v>0.6473080828337441</c:v>
                </c:pt>
                <c:pt idx="582">
                  <c:v>0.9843460062541571</c:v>
                </c:pt>
                <c:pt idx="583">
                  <c:v>1.0172386750085776</c:v>
                </c:pt>
                <c:pt idx="584">
                  <c:v>1.3766948147778866</c:v>
                </c:pt>
                <c:pt idx="585">
                  <c:v>1.4155932720472082</c:v>
                </c:pt>
                <c:pt idx="586">
                  <c:v>1.7965799357149923</c:v>
                </c:pt>
                <c:pt idx="587">
                  <c:v>1.8388640246039358</c:v>
                </c:pt>
                <c:pt idx="588">
                  <c:v>2.2402651054216607</c:v>
                </c:pt>
                <c:pt idx="589">
                  <c:v>2.283275734478666</c:v>
                </c:pt>
                <c:pt idx="590">
                  <c:v>2.7037464565329663</c:v>
                </c:pt>
                <c:pt idx="591">
                  <c:v>2.744812053774525</c:v>
                </c:pt>
                <c:pt idx="592">
                  <c:v>3.1827889078229865</c:v>
                </c:pt>
                <c:pt idx="593">
                  <c:v>3.219250920303255</c:v>
                </c:pt>
                <c:pt idx="594">
                  <c:v>3.6729642900089052</c:v>
                </c:pt>
                <c:pt idx="595">
                  <c:v>3.7022027422080543</c:v>
                </c:pt>
                <c:pt idx="596">
                  <c:v>4.169691663578468</c:v>
                </c:pt>
                <c:pt idx="597">
                  <c:v>4.1891506092487925</c:v>
                </c:pt>
                <c:pt idx="598">
                  <c:v>4.668279515757125</c:v>
                </c:pt>
                <c:pt idx="599">
                  <c:v>4.675492143631361</c:v>
                </c:pt>
                <c:pt idx="600">
                  <c:v>5.163969455930567</c:v>
                </c:pt>
              </c:numCache>
            </c:numRef>
          </c: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Model!$I$11:$I$611</c:f>
              <c:numCache>
                <c:ptCount val="601"/>
                <c:pt idx="0">
                  <c:v>0</c:v>
                </c:pt>
                <c:pt idx="1">
                  <c:v>0.010000000000000002</c:v>
                </c:pt>
                <c:pt idx="2">
                  <c:v>0.023687500000000007</c:v>
                </c:pt>
                <c:pt idx="3">
                  <c:v>0.03910401562500001</c:v>
                </c:pt>
                <c:pt idx="4">
                  <c:v>0.05518973982421877</c:v>
                </c:pt>
                <c:pt idx="5">
                  <c:v>0.07127496506291506</c:v>
                </c:pt>
                <c:pt idx="6">
                  <c:v>0.08682349318803245</c:v>
                </c:pt>
                <c:pt idx="7">
                  <c:v>0.1012944639115077</c:v>
                </c:pt>
                <c:pt idx="8">
                  <c:v>0.10929900569984698</c:v>
                </c:pt>
                <c:pt idx="9">
                  <c:v>0.11673701360305015</c:v>
                </c:pt>
                <c:pt idx="10">
                  <c:v>0.11064044131828238</c:v>
                </c:pt>
                <c:pt idx="11">
                  <c:v>0.10456510629156994</c:v>
                </c:pt>
                <c:pt idx="12">
                  <c:v>0.07755364716521276</c:v>
                </c:pt>
                <c:pt idx="13">
                  <c:v>0.04964507275294572</c:v>
                </c:pt>
                <c:pt idx="14">
                  <c:v>-0.00848705995029167</c:v>
                </c:pt>
                <c:pt idx="15">
                  <c:v>0</c:v>
                </c:pt>
                <c:pt idx="16">
                  <c:v>-0.10844418005921957</c:v>
                </c:pt>
                <c:pt idx="17">
                  <c:v>0</c:v>
                </c:pt>
                <c:pt idx="18">
                  <c:v>-0.1793679606086973</c:v>
                </c:pt>
                <c:pt idx="19">
                  <c:v>0</c:v>
                </c:pt>
                <c:pt idx="20">
                  <c:v>-0.26025770407508214</c:v>
                </c:pt>
                <c:pt idx="21">
                  <c:v>0</c:v>
                </c:pt>
                <c:pt idx="22">
                  <c:v>-0.3504778100439516</c:v>
                </c:pt>
                <c:pt idx="23">
                  <c:v>0</c:v>
                </c:pt>
                <c:pt idx="24">
                  <c:v>-0.44928434730572875</c:v>
                </c:pt>
                <c:pt idx="25">
                  <c:v>0</c:v>
                </c:pt>
                <c:pt idx="26">
                  <c:v>-0.5558285752144285</c:v>
                </c:pt>
                <c:pt idx="27">
                  <c:v>0</c:v>
                </c:pt>
                <c:pt idx="28">
                  <c:v>-0.6691615655200007</c:v>
                </c:pt>
                <c:pt idx="29">
                  <c:v>0</c:v>
                </c:pt>
                <c:pt idx="30">
                  <c:v>-0.7882399165501242</c:v>
                </c:pt>
                <c:pt idx="31">
                  <c:v>0</c:v>
                </c:pt>
                <c:pt idx="32">
                  <c:v>-0.911932541067346</c:v>
                </c:pt>
                <c:pt idx="33">
                  <c:v>0</c:v>
                </c:pt>
                <c:pt idx="34">
                  <c:v>-1.0390284984139424</c:v>
                </c:pt>
                <c:pt idx="35">
                  <c:v>0</c:v>
                </c:pt>
                <c:pt idx="36">
                  <c:v>-1.1682458307754398</c:v>
                </c:pt>
                <c:pt idx="37">
                  <c:v>0</c:v>
                </c:pt>
                <c:pt idx="38">
                  <c:v>-1.2982413526437633</c:v>
                </c:pt>
                <c:pt idx="39">
                  <c:v>0</c:v>
                </c:pt>
                <c:pt idx="40">
                  <c:v>-1.4276213319446973</c:v>
                </c:pt>
                <c:pt idx="41">
                  <c:v>0</c:v>
                </c:pt>
                <c:pt idx="42">
                  <c:v>-1.5549529909160957</c:v>
                </c:pt>
                <c:pt idx="43">
                  <c:v>0</c:v>
                </c:pt>
                <c:pt idx="44">
                  <c:v>-1.6787767447884188</c:v>
                </c:pt>
                <c:pt idx="45">
                  <c:v>0</c:v>
                </c:pt>
                <c:pt idx="46">
                  <c:v>-1.7976190867333186</c:v>
                </c:pt>
                <c:pt idx="47">
                  <c:v>0</c:v>
                </c:pt>
                <c:pt idx="48">
                  <c:v>-1.9100060185138377</c:v>
                </c:pt>
                <c:pt idx="49">
                  <c:v>0</c:v>
                </c:pt>
                <c:pt idx="50">
                  <c:v>-2.0144769178942283</c:v>
                </c:pt>
                <c:pt idx="51">
                  <c:v>0</c:v>
                </c:pt>
                <c:pt idx="52">
                  <c:v>-2.109598726248477</c:v>
                </c:pt>
                <c:pt idx="53">
                  <c:v>0</c:v>
                </c:pt>
                <c:pt idx="54">
                  <c:v>-2.1939803330403826</c:v>
                </c:pt>
                <c:pt idx="55">
                  <c:v>0</c:v>
                </c:pt>
                <c:pt idx="56">
                  <c:v>-2.2662870280257046</c:v>
                </c:pt>
                <c:pt idx="57">
                  <c:v>0</c:v>
                </c:pt>
                <c:pt idx="58">
                  <c:v>-2.325254887233673</c:v>
                </c:pt>
                <c:pt idx="59">
                  <c:v>0</c:v>
                </c:pt>
                <c:pt idx="60">
                  <c:v>-2.3697049550992357</c:v>
                </c:pt>
                <c:pt idx="61">
                  <c:v>0</c:v>
                </c:pt>
                <c:pt idx="62">
                  <c:v>-2.3985570826092437</c:v>
                </c:pt>
                <c:pt idx="63">
                  <c:v>0</c:v>
                </c:pt>
                <c:pt idx="64">
                  <c:v>-2.4108432800567705</c:v>
                </c:pt>
                <c:pt idx="65">
                  <c:v>0</c:v>
                </c:pt>
                <c:pt idx="66">
                  <c:v>-2.405720443019848</c:v>
                </c:pt>
                <c:pt idx="67">
                  <c:v>0</c:v>
                </c:pt>
                <c:pt idx="68">
                  <c:v>-2.3824823115352807</c:v>
                </c:pt>
                <c:pt idx="69">
                  <c:v>0</c:v>
                </c:pt>
                <c:pt idx="70">
                  <c:v>-2.340570525155135</c:v>
                </c:pt>
                <c:pt idx="71">
                  <c:v>0</c:v>
                </c:pt>
                <c:pt idx="72">
                  <c:v>-2.2795846406711138</c:v>
                </c:pt>
                <c:pt idx="73">
                  <c:v>0</c:v>
                </c:pt>
                <c:pt idx="74">
                  <c:v>-2.199290984776209</c:v>
                </c:pt>
                <c:pt idx="75">
                  <c:v>0</c:v>
                </c:pt>
                <c:pt idx="76">
                  <c:v>-2.099630220796736</c:v>
                </c:pt>
                <c:pt idx="77">
                  <c:v>0</c:v>
                </c:pt>
                <c:pt idx="78">
                  <c:v>-1.9807235168508042</c:v>
                </c:pt>
                <c:pt idx="79">
                  <c:v>0</c:v>
                </c:pt>
                <c:pt idx="80">
                  <c:v>-1.8428772123377852</c:v>
                </c:pt>
                <c:pt idx="81">
                  <c:v>0</c:v>
                </c:pt>
                <c:pt idx="82">
                  <c:v>-1.6865858904900644</c:v>
                </c:pt>
                <c:pt idx="83">
                  <c:v>0</c:v>
                </c:pt>
                <c:pt idx="84">
                  <c:v>-1.5125337767625506</c:v>
                </c:pt>
                <c:pt idx="85">
                  <c:v>0</c:v>
                </c:pt>
                <c:pt idx="86">
                  <c:v>-1.3215943960226824</c:v>
                </c:pt>
                <c:pt idx="87">
                  <c:v>0</c:v>
                </c:pt>
                <c:pt idx="88">
                  <c:v>-1.1148284357466811</c:v>
                </c:pt>
                <c:pt idx="89">
                  <c:v>0</c:v>
                </c:pt>
                <c:pt idx="90">
                  <c:v>-0.8934797776263216</c:v>
                </c:pt>
                <c:pt idx="91">
                  <c:v>0</c:v>
                </c:pt>
                <c:pt idx="92">
                  <c:v>-0.6589696760321326</c:v>
                </c:pt>
                <c:pt idx="93">
                  <c:v>0</c:v>
                </c:pt>
                <c:pt idx="94">
                  <c:v>-0.41288907853973367</c:v>
                </c:pt>
                <c:pt idx="95">
                  <c:v>0</c:v>
                </c:pt>
                <c:pt idx="96">
                  <c:v>-0.15698910107123176</c:v>
                </c:pt>
                <c:pt idx="97">
                  <c:v>0</c:v>
                </c:pt>
                <c:pt idx="98">
                  <c:v>0.10683031201132309</c:v>
                </c:pt>
                <c:pt idx="99">
                  <c:v>0.36314111359796164</c:v>
                </c:pt>
                <c:pt idx="100">
                  <c:v>0.7209140635410918</c:v>
                </c:pt>
                <c:pt idx="101">
                  <c:v>1.2110336134408048</c:v>
                </c:pt>
                <c:pt idx="102">
                  <c:v>1.8441137323591992</c:v>
                </c:pt>
                <c:pt idx="103">
                  <c:v>2.6444730097973714</c:v>
                </c:pt>
                <c:pt idx="104">
                  <c:v>3.647644268792688</c:v>
                </c:pt>
                <c:pt idx="105">
                  <c:v>4.450252049000413</c:v>
                </c:pt>
                <c:pt idx="106">
                  <c:v>5.668468304082701</c:v>
                </c:pt>
                <c:pt idx="107">
                  <c:v>6.439505295355792</c:v>
                </c:pt>
                <c:pt idx="108">
                  <c:v>7.725125171096792</c:v>
                </c:pt>
                <c:pt idx="109">
                  <c:v>8.459047411197064</c:v>
                </c:pt>
                <c:pt idx="110">
                  <c:v>9.800807224801149</c:v>
                </c:pt>
                <c:pt idx="111">
                  <c:v>10.485922593970454</c:v>
                </c:pt>
                <c:pt idx="112">
                  <c:v>11.881112027785623</c:v>
                </c:pt>
                <c:pt idx="113">
                  <c:v>12.511977465289682</c:v>
                </c:pt>
                <c:pt idx="114">
                  <c:v>13.955327940219531</c:v>
                </c:pt>
                <c:pt idx="115">
                  <c:v>14.527113292324847</c:v>
                </c:pt>
                <c:pt idx="116">
                  <c:v>16.01289880807653</c:v>
                </c:pt>
                <c:pt idx="117">
                  <c:v>16.521063383583</c:v>
                </c:pt>
                <c:pt idx="118">
                  <c:v>18.043254483748424</c:v>
                </c:pt>
                <c:pt idx="119">
                  <c:v>18.48355114289196</c:v>
                </c:pt>
                <c:pt idx="120">
                  <c:v>20.035850131762555</c:v>
                </c:pt>
                <c:pt idx="121">
                  <c:v>20.404348496123905</c:v>
                </c:pt>
                <c:pt idx="122">
                  <c:v>21.98021884541457</c:v>
                </c:pt>
                <c:pt idx="123">
                  <c:v>22.27332842886347</c:v>
                </c:pt>
                <c:pt idx="124">
                  <c:v>23.866025237367634</c:v>
                </c:pt>
                <c:pt idx="125">
                  <c:v>24.080517187786562</c:v>
                </c:pt>
                <c:pt idx="126">
                  <c:v>25.68311898894383</c:v>
                </c:pt>
                <c:pt idx="127">
                  <c:v>25.816146242435867</c:v>
                </c:pt>
                <c:pt idx="128">
                  <c:v>27.421588040774942</c:v>
                </c:pt>
                <c:pt idx="129">
                  <c:v>27.47070376514692</c:v>
                </c:pt>
                <c:pt idx="130">
                  <c:v>29.071811149717707</c:v>
                </c:pt>
                <c:pt idx="131">
                  <c:v>29.034985365624113</c:v>
                </c:pt>
                <c:pt idx="132">
                  <c:v>30.62450953990694</c:v>
                </c:pt>
                <c:pt idx="133">
                  <c:v>30.50014381630705</c:v>
                </c:pt>
                <c:pt idx="134">
                  <c:v>32.07079737765114</c:v>
                </c:pt>
                <c:pt idx="135">
                  <c:v>31.857737506860154</c:v>
                </c:pt>
                <c:pt idx="136">
                  <c:v>33.40223080293226</c:v>
                </c:pt>
                <c:pt idx="137">
                  <c:v>33.099777369730596</c:v>
                </c:pt>
                <c:pt idx="138">
                  <c:v>34.6108552547</c:v>
                </c:pt>
                <c:pt idx="139">
                  <c:v>34.21877202367667</c:v>
                </c:pt>
                <c:pt idx="140">
                  <c:v>35.689250832952055</c:v>
                </c:pt>
                <c:pt idx="141">
                  <c:v>35.207770888456345</c:v>
                </c:pt>
                <c:pt idx="142">
                  <c:v>36.63057544775187</c:v>
                </c:pt>
                <c:pt idx="143">
                  <c:v>36.06040503146565</c:v>
                </c:pt>
                <c:pt idx="144">
                  <c:v>37.42860551383232</c:v>
                </c:pt>
                <c:pt idx="145">
                  <c:v>36.770925516004745</c:v>
                </c:pt>
                <c:pt idx="146">
                  <c:v>38.07777395923932</c:v>
                </c:pt>
                <c:pt idx="147">
                  <c:v>37.33423903099462</c:v>
                </c:pt>
                <c:pt idx="148">
                  <c:v>38.573205327548074</c:v>
                </c:pt>
                <c:pt idx="149">
                  <c:v>37.74594059333185</c:v>
                </c:pt>
                <c:pt idx="150">
                  <c:v>38.910747765493724</c:v>
                </c:pt>
                <c:pt idx="151">
                  <c:v>38.00234312660833</c:v>
                </c:pt>
                <c:pt idx="152">
                  <c:v>39.08700170134954</c:v>
                </c:pt>
                <c:pt idx="153">
                  <c:v>38.100503733586365</c:v>
                </c:pt>
                <c:pt idx="154">
                  <c:v>39.099345034002845</c:v>
                </c:pt>
                <c:pt idx="155">
                  <c:v>38.038246494550926</c:v>
                </c:pt>
                <c:pt idx="156">
                  <c:v>38.94595466836112</c:v>
                </c:pt>
                <c:pt idx="157">
                  <c:v>37.814181639395876</c:v>
                </c:pt>
                <c:pt idx="158">
                  <c:v>38.625824249399464</c:v>
                </c:pt>
                <c:pt idx="159">
                  <c:v>37.4277209579724</c:v>
                </c:pt>
                <c:pt idx="160">
                  <c:v>38.13877796476275</c:v>
                </c:pt>
                <c:pt idx="161">
                  <c:v>36.87908933076052</c:v>
                </c:pt>
                <c:pt idx="162">
                  <c:v>37.485480304282426</c:v>
                </c:pt>
                <c:pt idx="163">
                  <c:v>36.169332280239885</c:v>
                </c:pt>
                <c:pt idx="164">
                  <c:v>36.667441683974836</c:v>
                </c:pt>
                <c:pt idx="165">
                  <c:v>35.30031946234922</c:v>
                </c:pt>
                <c:pt idx="166">
                  <c:v>35.68701986196644</c:v>
                </c:pt>
                <c:pt idx="167">
                  <c:v>34.274744037047476</c:v>
                </c:pt>
                <c:pt idx="168">
                  <c:v>34.547417094248125</c:v>
                </c:pt>
                <c:pt idx="169">
                  <c:v>33.096117877129934</c:v>
                </c:pt>
                <c:pt idx="170">
                  <c:v>33.252672999099204</c:v>
                </c:pt>
                <c:pt idx="171">
                  <c:v>31.768762595014877</c:v>
                </c:pt>
                <c:pt idx="172">
                  <c:v>31.80765312034091</c:v>
                </c:pt>
                <c:pt idx="173">
                  <c:v>30.297796388099883</c:v>
                </c:pt>
                <c:pt idx="174">
                  <c:v>30.21803320117569</c:v>
                </c:pt>
                <c:pt idx="175">
                  <c:v>28.689116724391116</c:v>
                </c:pt>
                <c:pt idx="176">
                  <c:v>28.490279202136705</c:v>
                </c:pt>
                <c:pt idx="177">
                  <c:v>26.949378911328733</c:v>
                </c:pt>
                <c:pt idx="178">
                  <c:v>26.631623118503278</c:v>
                </c:pt>
                <c:pt idx="179">
                  <c:v>25.0859706119615</c:v>
                </c:pt>
                <c:pt idx="180">
                  <c:v>24.650034674323297</c:v>
                </c:pt>
                <c:pt idx="181">
                  <c:v>23.106982393757043</c:v>
                </c:pt>
                <c:pt idx="182">
                  <c:v>22.55418899181251</c:v>
                </c:pt>
                <c:pt idx="183">
                  <c:v>21.021174416262514</c:v>
                </c:pt>
                <c:pt idx="184">
                  <c:v>20.353430356262002</c:v>
                </c:pt>
                <c:pt idx="185">
                  <c:v>18.837939384446845</c:v>
                </c:pt>
                <c:pt idx="186">
                  <c:v>18.057732217568915</c:v>
                </c:pt>
                <c:pt idx="187">
                  <c:v>16.56726191475224</c:v>
                </c:pt>
                <c:pt idx="188">
                  <c:v>15.677653590001054</c:v>
                </c:pt>
                <c:pt idx="189">
                  <c:v>14.219674480553058</c:v>
                </c:pt>
                <c:pt idx="190">
                  <c:v>13.224292031705449</c:v>
                </c:pt>
                <c:pt idx="191">
                  <c:v>11.806210122759701</c:v>
                </c:pt>
                <c:pt idx="192">
                  <c:v>10.709233404666898</c:v>
                </c:pt>
                <c:pt idx="193">
                  <c:v>9.338352129610964</c:v>
                </c:pt>
                <c:pt idx="194">
                  <c:v>8.144498634211017</c:v>
                </c:pt>
                <c:pt idx="195">
                  <c:v>6.827980907170048</c:v>
                </c:pt>
                <c:pt idx="196">
                  <c:v>5.5424877046257315</c:v>
                </c:pt>
                <c:pt idx="197">
                  <c:v>4.287318278580271</c:v>
                </c:pt>
                <c:pt idx="198">
                  <c:v>2.9159211439476946</c:v>
                </c:pt>
                <c:pt idx="199">
                  <c:v>1.3981693253384986</c:v>
                </c:pt>
                <c:pt idx="200">
                  <c:v>-0.3966186138237364</c:v>
                </c:pt>
                <c:pt idx="201">
                  <c:v>0</c:v>
                </c:pt>
                <c:pt idx="202">
                  <c:v>-2.8185038723354072</c:v>
                </c:pt>
                <c:pt idx="203">
                  <c:v>0</c:v>
                </c:pt>
                <c:pt idx="204">
                  <c:v>-3.981086341780933</c:v>
                </c:pt>
                <c:pt idx="205">
                  <c:v>0</c:v>
                </c:pt>
                <c:pt idx="206">
                  <c:v>-5.0064394725545895</c:v>
                </c:pt>
                <c:pt idx="207">
                  <c:v>0</c:v>
                </c:pt>
                <c:pt idx="208">
                  <c:v>-6.286066349943473</c:v>
                </c:pt>
                <c:pt idx="209">
                  <c:v>0</c:v>
                </c:pt>
                <c:pt idx="210">
                  <c:v>-7.567707042480494</c:v>
                </c:pt>
                <c:pt idx="211">
                  <c:v>0</c:v>
                </c:pt>
                <c:pt idx="212">
                  <c:v>-8.839160516395212</c:v>
                </c:pt>
                <c:pt idx="213">
                  <c:v>0</c:v>
                </c:pt>
                <c:pt idx="214">
                  <c:v>-10.087929120521022</c:v>
                </c:pt>
                <c:pt idx="215">
                  <c:v>0</c:v>
                </c:pt>
                <c:pt idx="216">
                  <c:v>-11.30132675488235</c:v>
                </c:pt>
                <c:pt idx="217">
                  <c:v>0</c:v>
                </c:pt>
                <c:pt idx="218">
                  <c:v>-12.466592294558389</c:v>
                </c:pt>
                <c:pt idx="219">
                  <c:v>0</c:v>
                </c:pt>
                <c:pt idx="220">
                  <c:v>-13.571007369600816</c:v>
                </c:pt>
                <c:pt idx="221">
                  <c:v>0</c:v>
                </c:pt>
                <c:pt idx="222">
                  <c:v>-14.602017531821984</c:v>
                </c:pt>
                <c:pt idx="223">
                  <c:v>0</c:v>
                </c:pt>
                <c:pt idx="224">
                  <c:v>-15.547355776186452</c:v>
                </c:pt>
                <c:pt idx="225">
                  <c:v>0</c:v>
                </c:pt>
                <c:pt idx="226">
                  <c:v>-16.395167329148073</c:v>
                </c:pt>
                <c:pt idx="227">
                  <c:v>0</c:v>
                </c:pt>
                <c:pt idx="228">
                  <c:v>-17.134134569346504</c:v>
                </c:pt>
                <c:pt idx="229">
                  <c:v>0</c:v>
                </c:pt>
                <c:pt idx="230">
                  <c:v>-17.753600908324962</c:v>
                </c:pt>
                <c:pt idx="231">
                  <c:v>0</c:v>
                </c:pt>
                <c:pt idx="232">
                  <c:v>-18.243692431006448</c:v>
                </c:pt>
                <c:pt idx="233">
                  <c:v>0</c:v>
                </c:pt>
                <c:pt idx="234">
                  <c:v>-18.595436078147355</c:v>
                </c:pt>
                <c:pt idx="235">
                  <c:v>0</c:v>
                </c:pt>
                <c:pt idx="236">
                  <c:v>-18.80087314637565</c:v>
                </c:pt>
                <c:pt idx="237">
                  <c:v>0</c:v>
                </c:pt>
                <c:pt idx="238">
                  <c:v>-18.853166886128445</c:v>
                </c:pt>
                <c:pt idx="239">
                  <c:v>0</c:v>
                </c:pt>
                <c:pt idx="240">
                  <c:v>-18.746702994150745</c:v>
                </c:pt>
                <c:pt idx="241">
                  <c:v>0</c:v>
                </c:pt>
                <c:pt idx="242">
                  <c:v>-18.477181825424186</c:v>
                </c:pt>
                <c:pt idx="243">
                  <c:v>0</c:v>
                </c:pt>
                <c:pt idx="244">
                  <c:v>-18.041701189577317</c:v>
                </c:pt>
                <c:pt idx="245">
                  <c:v>0</c:v>
                </c:pt>
                <c:pt idx="246">
                  <c:v>-17.438828648994427</c:v>
                </c:pt>
                <c:pt idx="247">
                  <c:v>0</c:v>
                </c:pt>
                <c:pt idx="248">
                  <c:v>-16.668662299882246</c:v>
                </c:pt>
                <c:pt idx="249">
                  <c:v>0</c:v>
                </c:pt>
                <c:pt idx="250">
                  <c:v>-15.732879093252043</c:v>
                </c:pt>
                <c:pt idx="251">
                  <c:v>0</c:v>
                </c:pt>
                <c:pt idx="252">
                  <c:v>-14.634769839790629</c:v>
                </c:pt>
                <c:pt idx="253">
                  <c:v>0</c:v>
                </c:pt>
                <c:pt idx="254">
                  <c:v>-13.379260140472246</c:v>
                </c:pt>
                <c:pt idx="255">
                  <c:v>0</c:v>
                </c:pt>
                <c:pt idx="256">
                  <c:v>-11.972916592931902</c:v>
                </c:pt>
                <c:pt idx="257">
                  <c:v>0</c:v>
                </c:pt>
                <c:pt idx="258">
                  <c:v>-10.423937741391452</c:v>
                </c:pt>
                <c:pt idx="259">
                  <c:v>0</c:v>
                </c:pt>
                <c:pt idx="260">
                  <c:v>-8.742129364502638</c:v>
                </c:pt>
                <c:pt idx="261">
                  <c:v>0</c:v>
                </c:pt>
                <c:pt idx="262">
                  <c:v>-6.9388638299372</c:v>
                </c:pt>
                <c:pt idx="263">
                  <c:v>0</c:v>
                </c:pt>
                <c:pt idx="264">
                  <c:v>-5.027023385900579</c:v>
                </c:pt>
                <c:pt idx="265">
                  <c:v>0</c:v>
                </c:pt>
                <c:pt idx="266">
                  <c:v>-3.0209274068628083</c:v>
                </c:pt>
                <c:pt idx="267">
                  <c:v>0</c:v>
                </c:pt>
                <c:pt idx="268">
                  <c:v>-0.9362437624877897</c:v>
                </c:pt>
                <c:pt idx="269">
                  <c:v>0</c:v>
                </c:pt>
                <c:pt idx="270">
                  <c:v>-0.8729634187459014</c:v>
                </c:pt>
                <c:pt idx="271">
                  <c:v>0</c:v>
                </c:pt>
                <c:pt idx="272">
                  <c:v>-1.5172354165996806</c:v>
                </c:pt>
                <c:pt idx="273">
                  <c:v>0</c:v>
                </c:pt>
                <c:pt idx="274">
                  <c:v>-2.140766192676626</c:v>
                </c:pt>
                <c:pt idx="275">
                  <c:v>0</c:v>
                </c:pt>
                <c:pt idx="276">
                  <c:v>-2.7377769697580034</c:v>
                </c:pt>
                <c:pt idx="277">
                  <c:v>0</c:v>
                </c:pt>
                <c:pt idx="278">
                  <c:v>-3.3028443552222626</c:v>
                </c:pt>
                <c:pt idx="279">
                  <c:v>0</c:v>
                </c:pt>
                <c:pt idx="280">
                  <c:v>-3.830945810241003</c:v>
                </c:pt>
                <c:pt idx="281">
                  <c:v>0</c:v>
                </c:pt>
                <c:pt idx="282">
                  <c:v>-4.317500488521775</c:v>
                </c:pt>
                <c:pt idx="283">
                  <c:v>0</c:v>
                </c:pt>
                <c:pt idx="284">
                  <c:v>-4.758405136802</c:v>
                </c:pt>
                <c:pt idx="285">
                  <c:v>0</c:v>
                </c:pt>
                <c:pt idx="286">
                  <c:v>-5.150064801875661</c:v>
                </c:pt>
                <c:pt idx="287">
                  <c:v>0</c:v>
                </c:pt>
                <c:pt idx="288">
                  <c:v>-5.489418143016969</c:v>
                </c:pt>
                <c:pt idx="289">
                  <c:v>0</c:v>
                </c:pt>
                <c:pt idx="290">
                  <c:v>-5.773957203710009</c:v>
                </c:pt>
                <c:pt idx="291">
                  <c:v>0</c:v>
                </c:pt>
                <c:pt idx="292">
                  <c:v>-6.001741552058226</c:v>
                </c:pt>
                <c:pt idx="293">
                  <c:v>0</c:v>
                </c:pt>
                <c:pt idx="294">
                  <c:v>-6.171406754595574</c:v>
                </c:pt>
                <c:pt idx="295">
                  <c:v>0</c:v>
                </c:pt>
                <c:pt idx="296">
                  <c:v>-6.282167202926191</c:v>
                </c:pt>
                <c:pt idx="297">
                  <c:v>0</c:v>
                </c:pt>
                <c:pt idx="298">
                  <c:v>-6.33381336617078</c:v>
                </c:pt>
                <c:pt idx="299">
                  <c:v>0</c:v>
                </c:pt>
                <c:pt idx="300">
                  <c:v>-6.326703594104898</c:v>
                </c:pt>
                <c:pt idx="301">
                  <c:v>0</c:v>
                </c:pt>
                <c:pt idx="302">
                  <c:v>-6.261750645670696</c:v>
                </c:pt>
                <c:pt idx="303">
                  <c:v>0</c:v>
                </c:pt>
                <c:pt idx="304">
                  <c:v>-6.1404031647915085</c:v>
                </c:pt>
                <c:pt idx="305">
                  <c:v>0</c:v>
                </c:pt>
                <c:pt idx="306">
                  <c:v>-5.964622369712257</c:v>
                </c:pt>
                <c:pt idx="307">
                  <c:v>0</c:v>
                </c:pt>
                <c:pt idx="308">
                  <c:v>-5.736854263057317</c:v>
                </c:pt>
                <c:pt idx="309">
                  <c:v>0</c:v>
                </c:pt>
                <c:pt idx="310">
                  <c:v>-5.459997707109467</c:v>
                </c:pt>
                <c:pt idx="311">
                  <c:v>0</c:v>
                </c:pt>
                <c:pt idx="312">
                  <c:v>-5.137368742177021</c:v>
                </c:pt>
                <c:pt idx="313">
                  <c:v>0</c:v>
                </c:pt>
                <c:pt idx="314">
                  <c:v>-4.772661555083076</c:v>
                </c:pt>
                <c:pt idx="315">
                  <c:v>0</c:v>
                </c:pt>
                <c:pt idx="316">
                  <c:v>-4.369906529576721</c:v>
                </c:pt>
                <c:pt idx="317">
                  <c:v>0</c:v>
                </c:pt>
                <c:pt idx="318">
                  <c:v>-3.9334258306725314</c:v>
                </c:pt>
                <c:pt idx="319">
                  <c:v>0</c:v>
                </c:pt>
                <c:pt idx="320">
                  <c:v>-3.467786990459816</c:v>
                </c:pt>
                <c:pt idx="321">
                  <c:v>0</c:v>
                </c:pt>
                <c:pt idx="322">
                  <c:v>-2.9777549737210167</c:v>
                </c:pt>
                <c:pt idx="323">
                  <c:v>0</c:v>
                </c:pt>
                <c:pt idx="324">
                  <c:v>-2.4682432077403953</c:v>
                </c:pt>
                <c:pt idx="325">
                  <c:v>0</c:v>
                </c:pt>
                <c:pt idx="326">
                  <c:v>-1.9442640619961091</c:v>
                </c:pt>
                <c:pt idx="327">
                  <c:v>0</c:v>
                </c:pt>
                <c:pt idx="328">
                  <c:v>-1.4108792600821727</c:v>
                </c:pt>
                <c:pt idx="329">
                  <c:v>0</c:v>
                </c:pt>
                <c:pt idx="330">
                  <c:v>-0.8731506983160549</c:v>
                </c:pt>
                <c:pt idx="331">
                  <c:v>0</c:v>
                </c:pt>
                <c:pt idx="332">
                  <c:v>-0.33609213320849457</c:v>
                </c:pt>
                <c:pt idx="333">
                  <c:v>0</c:v>
                </c:pt>
                <c:pt idx="334">
                  <c:v>0.19537781650061944</c:v>
                </c:pt>
                <c:pt idx="335">
                  <c:v>1.6020758863949074</c:v>
                </c:pt>
                <c:pt idx="336">
                  <c:v>1.856936548538286</c:v>
                </c:pt>
                <c:pt idx="337">
                  <c:v>3.4748249105721585</c:v>
                </c:pt>
                <c:pt idx="338">
                  <c:v>3.6493834196827866</c:v>
                </c:pt>
                <c:pt idx="339">
                  <c:v>5.4228017866707905</c:v>
                </c:pt>
                <c:pt idx="340">
                  <c:v>5.5086212204685445</c:v>
                </c:pt>
                <c:pt idx="341">
                  <c:v>7.438689584770207</c:v>
                </c:pt>
                <c:pt idx="342">
                  <c:v>7.427530490156442</c:v>
                </c:pt>
                <c:pt idx="343">
                  <c:v>9.51459393301219</c:v>
                </c:pt>
                <c:pt idx="344">
                  <c:v>9.398461965457365</c:v>
                </c:pt>
                <c:pt idx="345">
                  <c:v>11.642063761282962</c:v>
                </c:pt>
                <c:pt idx="346">
                  <c:v>11.413257645156174</c:v>
                </c:pt>
                <c:pt idx="347">
                  <c:v>13.81211550405497</c:v>
                </c:pt>
                <c:pt idx="348">
                  <c:v>13.463275084353068</c:v>
                </c:pt>
                <c:pt idx="349">
                  <c:v>16.01526075364449</c:v>
                </c:pt>
                <c:pt idx="350">
                  <c:v>15.539414901665614</c:v>
                </c:pt>
                <c:pt idx="351">
                  <c:v>18.241537337593208</c:v>
                </c:pt>
                <c:pt idx="352">
                  <c:v>17.632151466117826</c:v>
                </c:pt>
                <c:pt idx="353">
                  <c:v>20.480543775895615</c:v>
                </c:pt>
                <c:pt idx="354">
                  <c:v>19.731566713452594</c:v>
                </c:pt>
                <c:pt idx="355">
                  <c:v>22.72147705544497</c:v>
                </c:pt>
                <c:pt idx="356">
                  <c:v>21.82738702431336</c:v>
                </c:pt>
                <c:pt idx="357">
                  <c:v>24.953173640439083</c:v>
                </c:pt>
                <c:pt idx="358">
                  <c:v>23.909023079226824</c:v>
                </c:pt>
                <c:pt idx="359">
                  <c:v>27.16415361865681</c:v>
                </c:pt>
                <c:pt idx="360">
                  <c:v>25.965612587661315</c:v>
                </c:pt>
                <c:pt idx="361">
                  <c:v>29.342667864575304</c:v>
                </c:pt>
                <c:pt idx="362">
                  <c:v>27.986065770718586</c:v>
                </c:pt>
                <c:pt idx="363">
                  <c:v>31.476748081337163</c:v>
                </c:pt>
                <c:pt idx="364">
                  <c:v>29.95911345932728</c:v>
                </c:pt>
                <c:pt idx="365">
                  <c:v>33.554259564690824</c:v>
                </c:pt>
                <c:pt idx="366">
                  <c:v>31.873357652233235</c:v>
                </c:pt>
                <c:pt idx="367">
                  <c:v>35.5629565133127</c:v>
                </c:pt>
                <c:pt idx="368">
                  <c:v>33.717324360717086</c:v>
                </c:pt>
                <c:pt idx="369">
                  <c:v>37.49053969147584</c:v>
                </c:pt>
                <c:pt idx="370">
                  <c:v>35.47951854990683</c:v>
                </c:pt>
                <c:pt idx="371">
                  <c:v>39.32471623195774</c:v>
                </c:pt>
                <c:pt idx="372">
                  <c:v>37.1484809698873</c:v>
                </c:pt>
                <c:pt idx="373">
                  <c:v>41.05326134948225</c:v>
                </c:pt>
                <c:pt idx="374">
                  <c:v>38.71284665363637</c:v>
                </c:pt>
                <c:pt idx="375">
                  <c:v>42.66408171797024</c:v>
                </c:pt>
                <c:pt idx="376">
                  <c:v>40.16140484323546</c:v>
                </c:pt>
                <c:pt idx="377">
                  <c:v>44.14528024853557</c:v>
                </c:pt>
                <c:pt idx="378">
                  <c:v>41.48316009090781</c:v>
                </c:pt>
                <c:pt idx="379">
                  <c:v>45.48522198960973</c:v>
                </c:pt>
                <c:pt idx="380">
                  <c:v>42.66739426732761</c:v>
                </c:pt>
                <c:pt idx="381">
                  <c:v>46.67260085591493</c:v>
                </c:pt>
                <c:pt idx="382">
                  <c:v>43.7037291964135</c:v>
                </c:pt>
                <c:pt idx="383">
                  <c:v>47.696506879332304</c:v>
                </c:pt>
                <c:pt idx="384">
                  <c:v>44.58218962356532</c:v>
                </c:pt>
                <c:pt idx="385">
                  <c:v>48.54649366213081</c:v>
                </c:pt>
                <c:pt idx="386">
                  <c:v>45.29326621311678</c:v>
                </c:pt>
                <c:pt idx="387">
                  <c:v>49.21264570163159</c:v>
                </c:pt>
                <c:pt idx="388">
                  <c:v>45.827978260749084</c:v>
                </c:pt>
                <c:pt idx="389">
                  <c:v>49.68564524527719</c:v>
                </c:pt>
                <c:pt idx="390">
                  <c:v>46.177935797829875</c:v>
                </c:pt>
                <c:pt idx="391">
                  <c:v>49.95683832634808</c:v>
                </c:pt>
                <c:pt idx="392">
                  <c:v>46.33540075719199</c:v>
                </c:pt>
                <c:pt idx="393">
                  <c:v>50.01829962330826</c:v>
                </c:pt>
                <c:pt idx="394">
                  <c:v>46.29334686382854</c:v>
                </c:pt>
                <c:pt idx="395">
                  <c:v>49.86289578005181</c:v>
                </c:pt>
                <c:pt idx="396">
                  <c:v>46.04551790943006</c:v>
                </c:pt>
                <c:pt idx="397">
                  <c:v>49.48434682024148</c:v>
                </c:pt>
                <c:pt idx="398">
                  <c:v>45.58648406669816</c:v>
                </c:pt>
                <c:pt idx="399">
                  <c:v>48.877285286552706</c:v>
                </c:pt>
                <c:pt idx="400">
                  <c:v>44.91169589800226</c:v>
                </c:pt>
                <c:pt idx="401">
                  <c:v>48.03731273502837</c:v>
                </c:pt>
                <c:pt idx="402">
                  <c:v>44.01753571326286</c:v>
                </c:pt>
                <c:pt idx="403">
                  <c:v>46.96105321597246</c:v>
                </c:pt>
                <c:pt idx="404">
                  <c:v>42.9013659339982</c:v>
                </c:pt>
                <c:pt idx="405">
                  <c:v>45.646203375916926</c:v>
                </c:pt>
                <c:pt idx="406">
                  <c:v>41.561574124308045</c:v>
                </c:pt>
                <c:pt idx="407">
                  <c:v>44.091578820232286</c:v>
                </c:pt>
                <c:pt idx="408">
                  <c:v>39.997614355226965</c:v>
                </c:pt>
                <c:pt idx="409">
                  <c:v>42.29715638295525</c:v>
                </c:pt>
                <c:pt idx="410">
                  <c:v>38.21004457639105</c:v>
                </c:pt>
                <c:pt idx="411">
                  <c:v>40.264111959405206</c:v>
                </c:pt>
                <c:pt idx="412">
                  <c:v>36.20055967834876</c:v>
                </c:pt>
                <c:pt idx="413">
                  <c:v>37.99485356817597</c:v>
                </c:pt>
                <c:pt idx="414">
                  <c:v>33.972019940122834</c:v>
                </c:pt>
                <c:pt idx="415">
                  <c:v>35.49304932212918</c:v>
                </c:pt>
                <c:pt idx="416">
                  <c:v>31.528474569800572</c:v>
                </c:pt>
                <c:pt idx="417">
                  <c:v>32.7636500030827</c:v>
                </c:pt>
                <c:pt idx="418">
                  <c:v>28.875180060990314</c:v>
                </c:pt>
                <c:pt idx="419">
                  <c:v>29.81290595197089</c:v>
                </c:pt>
                <c:pt idx="420">
                  <c:v>26.01861310491789</c:v>
                </c:pt>
                <c:pt idx="421">
                  <c:v>26.648378005334497</c:v>
                </c:pt>
                <c:pt idx="422">
                  <c:v>22.9664778167255</c:v>
                </c:pt>
                <c:pt idx="423">
                  <c:v>23.278942230044883</c:v>
                </c:pt>
                <c:pt idx="424">
                  <c:v>19.727707055141906</c:v>
                </c:pt>
                <c:pt idx="425">
                  <c:v>19.71478823113932</c:v>
                </c:pt>
                <c:pt idx="426">
                  <c:v>16.312457637073766</c:v>
                </c:pt>
                <c:pt idx="427">
                  <c:v>15.967410832488655</c:v>
                </c:pt>
                <c:pt idx="428">
                  <c:v>12.732099272768684</c:v>
                </c:pt>
                <c:pt idx="429">
                  <c:v>12.049594956672234</c:v>
                </c:pt>
                <c:pt idx="430">
                  <c:v>8.999197072956282</c:v>
                </c:pt>
                <c:pt idx="431">
                  <c:v>7.9753935588228675</c:v>
                </c:pt>
                <c:pt idx="432">
                  <c:v>5.127487506709661</c:v>
                </c:pt>
                <c:pt idx="433">
                  <c:v>3.7600984992414777</c:v>
                </c:pt>
                <c:pt idx="434">
                  <c:v>1.1318477175999022</c:v>
                </c:pt>
                <c:pt idx="435">
                  <c:v>-0.5797957288303184</c:v>
                </c:pt>
                <c:pt idx="436">
                  <c:v>0</c:v>
                </c:pt>
                <c:pt idx="437">
                  <c:v>-2.2080070873571986</c:v>
                </c:pt>
                <c:pt idx="438">
                  <c:v>0</c:v>
                </c:pt>
                <c:pt idx="439">
                  <c:v>-2.408274563965693</c:v>
                </c:pt>
                <c:pt idx="440">
                  <c:v>0</c:v>
                </c:pt>
                <c:pt idx="441">
                  <c:v>-2.503179730614896</c:v>
                </c:pt>
                <c:pt idx="442">
                  <c:v>0</c:v>
                </c:pt>
                <c:pt idx="443">
                  <c:v>-2.600022379536819</c:v>
                </c:pt>
                <c:pt idx="444">
                  <c:v>0</c:v>
                </c:pt>
                <c:pt idx="445">
                  <c:v>-2.7044861522861177</c:v>
                </c:pt>
                <c:pt idx="446">
                  <c:v>0</c:v>
                </c:pt>
                <c:pt idx="447">
                  <c:v>-2.815887760154758</c:v>
                </c:pt>
                <c:pt idx="448">
                  <c:v>0</c:v>
                </c:pt>
                <c:pt idx="449">
                  <c:v>-2.9330774523409495</c:v>
                </c:pt>
                <c:pt idx="450">
                  <c:v>0</c:v>
                </c:pt>
                <c:pt idx="451">
                  <c:v>-3.0548138040952115</c:v>
                </c:pt>
                <c:pt idx="452">
                  <c:v>0</c:v>
                </c:pt>
                <c:pt idx="453">
                  <c:v>-3.179797429602999</c:v>
                </c:pt>
                <c:pt idx="454">
                  <c:v>0</c:v>
                </c:pt>
                <c:pt idx="455">
                  <c:v>-3.306684208525918</c:v>
                </c:pt>
                <c:pt idx="456">
                  <c:v>0</c:v>
                </c:pt>
                <c:pt idx="457">
                  <c:v>-3.4340977553887018</c:v>
                </c:pt>
                <c:pt idx="458">
                  <c:v>0</c:v>
                </c:pt>
                <c:pt idx="459">
                  <c:v>-3.5606422460632716</c:v>
                </c:pt>
                <c:pt idx="460">
                  <c:v>0</c:v>
                </c:pt>
                <c:pt idx="461">
                  <c:v>-3.6849155592441614</c:v>
                </c:pt>
                <c:pt idx="462">
                  <c:v>0</c:v>
                </c:pt>
                <c:pt idx="463">
                  <c:v>-3.805522615323687</c:v>
                </c:pt>
                <c:pt idx="464">
                  <c:v>0</c:v>
                </c:pt>
                <c:pt idx="465">
                  <c:v>-3.9210887875020664</c:v>
                </c:pt>
                <c:pt idx="466">
                  <c:v>0</c:v>
                </c:pt>
                <c:pt idx="467">
                  <c:v>-4.030273257691836</c:v>
                </c:pt>
                <c:pt idx="468">
                  <c:v>0</c:v>
                </c:pt>
                <c:pt idx="469">
                  <c:v>-4.131782188953128</c:v>
                </c:pt>
                <c:pt idx="470">
                  <c:v>0</c:v>
                </c:pt>
                <c:pt idx="471">
                  <c:v>-4.224381586607215</c:v>
                </c:pt>
                <c:pt idx="472">
                  <c:v>0</c:v>
                </c:pt>
                <c:pt idx="473">
                  <c:v>-4.306909721814212</c:v>
                </c:pt>
                <c:pt idx="474">
                  <c:v>0</c:v>
                </c:pt>
                <c:pt idx="475">
                  <c:v>-4.3782889942630625</c:v>
                </c:pt>
                <c:pt idx="476">
                  <c:v>0</c:v>
                </c:pt>
                <c:pt idx="477">
                  <c:v>-4.43753711469357</c:v>
                </c:pt>
                <c:pt idx="478">
                  <c:v>0</c:v>
                </c:pt>
                <c:pt idx="479">
                  <c:v>-4.483777493224676</c:v>
                </c:pt>
                <c:pt idx="480">
                  <c:v>0</c:v>
                </c:pt>
                <c:pt idx="481">
                  <c:v>-4.516248725862811</c:v>
                </c:pt>
                <c:pt idx="482">
                  <c:v>0</c:v>
                </c:pt>
                <c:pt idx="483">
                  <c:v>-4.534313079059697</c:v>
                </c:pt>
                <c:pt idx="484">
                  <c:v>0</c:v>
                </c:pt>
                <c:pt idx="485">
                  <c:v>-4.537463880720177</c:v>
                </c:pt>
                <c:pt idx="486">
                  <c:v>0</c:v>
                </c:pt>
                <c:pt idx="487">
                  <c:v>-4.5253317355569</c:v>
                </c:pt>
                <c:pt idx="488">
                  <c:v>0</c:v>
                </c:pt>
                <c:pt idx="489">
                  <c:v>-4.497689493069191</c:v>
                </c:pt>
                <c:pt idx="490">
                  <c:v>0</c:v>
                </c:pt>
                <c:pt idx="491">
                  <c:v>-4.454455907598286</c:v>
                </c:pt>
                <c:pt idx="492">
                  <c:v>0</c:v>
                </c:pt>
                <c:pt idx="493">
                  <c:v>-4.395697941781747</c:v>
                </c:pt>
                <c:pt idx="494">
                  <c:v>0</c:v>
                </c:pt>
                <c:pt idx="495">
                  <c:v>-4.321631677190046</c:v>
                </c:pt>
                <c:pt idx="496">
                  <c:v>0</c:v>
                </c:pt>
                <c:pt idx="497">
                  <c:v>-4.232621808865185</c:v>
                </c:pt>
                <c:pt idx="498">
                  <c:v>0</c:v>
                </c:pt>
                <c:pt idx="499">
                  <c:v>-4.129179713775954</c:v>
                </c:pt>
                <c:pt idx="500">
                  <c:v>0</c:v>
                </c:pt>
                <c:pt idx="501">
                  <c:v>-4.011960096733802</c:v>
                </c:pt>
                <c:pt idx="502">
                  <c:v>0</c:v>
                </c:pt>
                <c:pt idx="503">
                  <c:v>-3.881756230950299</c:v>
                </c:pt>
                <c:pt idx="504">
                  <c:v>0</c:v>
                </c:pt>
                <c:pt idx="505">
                  <c:v>-3.7394938240326776</c:v>
                </c:pt>
                <c:pt idx="506">
                  <c:v>0</c:v>
                </c:pt>
                <c:pt idx="507">
                  <c:v>-3.5862235536774376</c:v>
                </c:pt>
                <c:pt idx="508">
                  <c:v>0</c:v>
                </c:pt>
                <c:pt idx="509">
                  <c:v>-3.4231123305032485</c:v>
                </c:pt>
                <c:pt idx="510">
                  <c:v>0</c:v>
                </c:pt>
                <c:pt idx="511">
                  <c:v>-3.2514333582344337</c:v>
                </c:pt>
                <c:pt idx="512">
                  <c:v>0</c:v>
                </c:pt>
                <c:pt idx="513">
                  <c:v>-3.072555073678706</c:v>
                </c:pt>
                <c:pt idx="514">
                  <c:v>0</c:v>
                </c:pt>
                <c:pt idx="515">
                  <c:v>-2.8879290605150545</c:v>
                </c:pt>
                <c:pt idx="516">
                  <c:v>0</c:v>
                </c:pt>
                <c:pt idx="517">
                  <c:v>-2.6990770417021395</c:v>
                </c:pt>
                <c:pt idx="518">
                  <c:v>0</c:v>
                </c:pt>
                <c:pt idx="519">
                  <c:v>-2.507577065222995</c:v>
                </c:pt>
                <c:pt idx="520">
                  <c:v>0</c:v>
                </c:pt>
                <c:pt idx="521">
                  <c:v>-2.3150490067941414</c:v>
                </c:pt>
                <c:pt idx="522">
                  <c:v>0</c:v>
                </c:pt>
                <c:pt idx="523">
                  <c:v>-2.123139520990903</c:v>
                </c:pt>
                <c:pt idx="524">
                  <c:v>0</c:v>
                </c:pt>
                <c:pt idx="525">
                  <c:v>-1.9335065788895216</c:v>
                </c:pt>
                <c:pt idx="526">
                  <c:v>0</c:v>
                </c:pt>
                <c:pt idx="527">
                  <c:v>-1.7478037357247551</c:v>
                </c:pt>
                <c:pt idx="528">
                  <c:v>0</c:v>
                </c:pt>
                <c:pt idx="529">
                  <c:v>-1.5676642761443351</c:v>
                </c:pt>
                <c:pt idx="530">
                  <c:v>0</c:v>
                </c:pt>
                <c:pt idx="531">
                  <c:v>-1.4226212257969735</c:v>
                </c:pt>
                <c:pt idx="532">
                  <c:v>0</c:v>
                </c:pt>
                <c:pt idx="533">
                  <c:v>-1.4166610880894002</c:v>
                </c:pt>
                <c:pt idx="534">
                  <c:v>0</c:v>
                </c:pt>
                <c:pt idx="535">
                  <c:v>-1.3981042770727943</c:v>
                </c:pt>
                <c:pt idx="536">
                  <c:v>0</c:v>
                </c:pt>
                <c:pt idx="537">
                  <c:v>-1.378539732191466</c:v>
                </c:pt>
                <c:pt idx="538">
                  <c:v>0</c:v>
                </c:pt>
                <c:pt idx="539">
                  <c:v>-1.3588945686009597</c:v>
                </c:pt>
                <c:pt idx="540">
                  <c:v>0</c:v>
                </c:pt>
                <c:pt idx="541">
                  <c:v>-1.339242955513719</c:v>
                </c:pt>
                <c:pt idx="542">
                  <c:v>0</c:v>
                </c:pt>
                <c:pt idx="543">
                  <c:v>-1.3195908264667402</c:v>
                </c:pt>
                <c:pt idx="544">
                  <c:v>0</c:v>
                </c:pt>
                <c:pt idx="545">
                  <c:v>-1.2999386561429818</c:v>
                </c:pt>
                <c:pt idx="546">
                  <c:v>0</c:v>
                </c:pt>
                <c:pt idx="547">
                  <c:v>-1.2802864825170812</c:v>
                </c:pt>
                <c:pt idx="548">
                  <c:v>0</c:v>
                </c:pt>
                <c:pt idx="549">
                  <c:v>-1.260634308627009</c:v>
                </c:pt>
                <c:pt idx="550">
                  <c:v>0</c:v>
                </c:pt>
                <c:pt idx="551">
                  <c:v>-1.2409821347158034</c:v>
                </c:pt>
                <c:pt idx="552">
                  <c:v>0</c:v>
                </c:pt>
                <c:pt idx="553">
                  <c:v>-1.2213299608029071</c:v>
                </c:pt>
                <c:pt idx="554">
                  <c:v>0</c:v>
                </c:pt>
                <c:pt idx="555">
                  <c:v>-1.2016777868898754</c:v>
                </c:pt>
                <c:pt idx="556">
                  <c:v>0</c:v>
                </c:pt>
                <c:pt idx="557">
                  <c:v>-1.182025612976833</c:v>
                </c:pt>
                <c:pt idx="558">
                  <c:v>0</c:v>
                </c:pt>
                <c:pt idx="559">
                  <c:v>-1.1623734390637896</c:v>
                </c:pt>
                <c:pt idx="560">
                  <c:v>0</c:v>
                </c:pt>
                <c:pt idx="561">
                  <c:v>-1.1427212651507461</c:v>
                </c:pt>
                <c:pt idx="562">
                  <c:v>0</c:v>
                </c:pt>
                <c:pt idx="563">
                  <c:v>-1.1230690912377028</c:v>
                </c:pt>
                <c:pt idx="564">
                  <c:v>0</c:v>
                </c:pt>
                <c:pt idx="565">
                  <c:v>-1.1034169173246593</c:v>
                </c:pt>
                <c:pt idx="566">
                  <c:v>0</c:v>
                </c:pt>
                <c:pt idx="567">
                  <c:v>-1.0837647434116158</c:v>
                </c:pt>
                <c:pt idx="568">
                  <c:v>0</c:v>
                </c:pt>
                <c:pt idx="569">
                  <c:v>-1.0641125694985725</c:v>
                </c:pt>
                <c:pt idx="570">
                  <c:v>0</c:v>
                </c:pt>
                <c:pt idx="571">
                  <c:v>-1.044460395585529</c:v>
                </c:pt>
                <c:pt idx="572">
                  <c:v>0</c:v>
                </c:pt>
                <c:pt idx="573">
                  <c:v>-1.0248082216724856</c:v>
                </c:pt>
                <c:pt idx="574">
                  <c:v>0</c:v>
                </c:pt>
                <c:pt idx="575">
                  <c:v>-1.0051560477594421</c:v>
                </c:pt>
                <c:pt idx="576">
                  <c:v>0</c:v>
                </c:pt>
                <c:pt idx="577">
                  <c:v>-0.9855038738463987</c:v>
                </c:pt>
                <c:pt idx="578">
                  <c:v>0</c:v>
                </c:pt>
                <c:pt idx="579">
                  <c:v>-1.0544607741008607</c:v>
                </c:pt>
                <c:pt idx="580">
                  <c:v>0</c:v>
                </c:pt>
                <c:pt idx="581">
                  <c:v>-1.1254368739585339</c:v>
                </c:pt>
                <c:pt idx="582">
                  <c:v>0</c:v>
                </c:pt>
                <c:pt idx="583">
                  <c:v>-1.2051658994945154</c:v>
                </c:pt>
                <c:pt idx="584">
                  <c:v>0</c:v>
                </c:pt>
                <c:pt idx="585">
                  <c:v>-1.2932624793860803</c:v>
                </c:pt>
                <c:pt idx="586">
                  <c:v>0</c:v>
                </c:pt>
                <c:pt idx="587">
                  <c:v>-1.3888176949813293</c:v>
                </c:pt>
                <c:pt idx="588">
                  <c:v>0</c:v>
                </c:pt>
                <c:pt idx="589">
                  <c:v>-1.4908146244148708</c:v>
                </c:pt>
                <c:pt idx="590">
                  <c:v>0</c:v>
                </c:pt>
                <c:pt idx="591">
                  <c:v>-1.5981624385306148</c:v>
                </c:pt>
                <c:pt idx="592">
                  <c:v>0</c:v>
                </c:pt>
                <c:pt idx="593">
                  <c:v>-1.7097076337104165</c:v>
                </c:pt>
                <c:pt idx="594">
                  <c:v>0</c:v>
                </c:pt>
                <c:pt idx="595">
                  <c:v>-1.824244501512235</c:v>
                </c:pt>
                <c:pt idx="596">
                  <c:v>0</c:v>
                </c:pt>
                <c:pt idx="597">
                  <c:v>-1.9405261154189848</c:v>
                </c:pt>
                <c:pt idx="598">
                  <c:v>0</c:v>
                </c:pt>
                <c:pt idx="599">
                  <c:v>-2.0572758209472224</c:v>
                </c:pt>
                <c:pt idx="600">
                  <c:v>0</c:v>
                </c:pt>
              </c:numCache>
            </c:numRef>
          </c:val>
          <c:smooth val="1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Model!$J$11:$J$611</c:f>
              <c:numCache>
                <c:ptCount val="601"/>
                <c:pt idx="0">
                  <c:v>0</c:v>
                </c:pt>
                <c:pt idx="1">
                  <c:v>0.005000000000000001</c:v>
                </c:pt>
                <c:pt idx="2">
                  <c:v>0.0095375</c:v>
                </c:pt>
                <c:pt idx="3">
                  <c:v>0.01165378125</c:v>
                </c:pt>
                <c:pt idx="4">
                  <c:v>0.010159924609374999</c:v>
                </c:pt>
                <c:pt idx="5">
                  <c:v>0.004214218213476558</c:v>
                </c:pt>
                <c:pt idx="6">
                  <c:v>-0.006883439072229984</c:v>
                </c:pt>
                <c:pt idx="7">
                  <c:v>0</c:v>
                </c:pt>
                <c:pt idx="8">
                  <c:v>-0.02465798453853084</c:v>
                </c:pt>
                <c:pt idx="9">
                  <c:v>0</c:v>
                </c:pt>
                <c:pt idx="10">
                  <c:v>-0.03977745551977353</c:v>
                </c:pt>
                <c:pt idx="11">
                  <c:v>0</c:v>
                </c:pt>
                <c:pt idx="12">
                  <c:v>-0.05484605757257825</c:v>
                </c:pt>
                <c:pt idx="13">
                  <c:v>0</c:v>
                </c:pt>
                <c:pt idx="14">
                  <c:v>-0.06966716876746251</c:v>
                </c:pt>
                <c:pt idx="15">
                  <c:v>0</c:v>
                </c:pt>
                <c:pt idx="16">
                  <c:v>-0.09826768821262641</c:v>
                </c:pt>
                <c:pt idx="17">
                  <c:v>0</c:v>
                </c:pt>
                <c:pt idx="18">
                  <c:v>-0.1488835419122782</c:v>
                </c:pt>
                <c:pt idx="19">
                  <c:v>0</c:v>
                </c:pt>
                <c:pt idx="20">
                  <c:v>-0.20614337088986812</c:v>
                </c:pt>
                <c:pt idx="21">
                  <c:v>0</c:v>
                </c:pt>
                <c:pt idx="22">
                  <c:v>-0.2696234415357811</c:v>
                </c:pt>
                <c:pt idx="23">
                  <c:v>0</c:v>
                </c:pt>
                <c:pt idx="24">
                  <c:v>-0.3388277997102992</c:v>
                </c:pt>
                <c:pt idx="25">
                  <c:v>0</c:v>
                </c:pt>
                <c:pt idx="26">
                  <c:v>-0.4131906183160991</c:v>
                </c:pt>
                <c:pt idx="27">
                  <c:v>0</c:v>
                </c:pt>
                <c:pt idx="28">
                  <c:v>-0.492079278519814</c:v>
                </c:pt>
                <c:pt idx="29">
                  <c:v>0</c:v>
                </c:pt>
                <c:pt idx="30">
                  <c:v>-0.5747981792065628</c:v>
                </c:pt>
                <c:pt idx="31">
                  <c:v>0</c:v>
                </c:pt>
                <c:pt idx="32">
                  <c:v>-0.6605932622180442</c:v>
                </c:pt>
                <c:pt idx="33">
                  <c:v>0</c:v>
                </c:pt>
                <c:pt idx="34">
                  <c:v>-0.7486572337824418</c:v>
                </c:pt>
                <c:pt idx="35">
                  <c:v>0</c:v>
                </c:pt>
                <c:pt idx="36">
                  <c:v>-0.8381354553567733</c:v>
                </c:pt>
                <c:pt idx="37">
                  <c:v>0</c:v>
                </c:pt>
                <c:pt idx="38">
                  <c:v>-0.9281324699356557</c:v>
                </c:pt>
                <c:pt idx="39">
                  <c:v>0</c:v>
                </c:pt>
                <c:pt idx="40">
                  <c:v>-1.017719122802945</c:v>
                </c:pt>
                <c:pt idx="41">
                  <c:v>0</c:v>
                </c:pt>
                <c:pt idx="42">
                  <c:v>-1.1059402287838773</c:v>
                </c:pt>
                <c:pt idx="43">
                  <c:v>0</c:v>
                </c:pt>
                <c:pt idx="44">
                  <c:v>-1.191822731365426</c:v>
                </c:pt>
                <c:pt idx="45">
                  <c:v>0</c:v>
                </c:pt>
                <c:pt idx="46">
                  <c:v>-1.274384292662026</c:v>
                </c:pt>
                <c:pt idx="47">
                  <c:v>0</c:v>
                </c:pt>
                <c:pt idx="48">
                  <c:v>-1.3526422471823718</c:v>
                </c:pt>
                <c:pt idx="49">
                  <c:v>0</c:v>
                </c:pt>
                <c:pt idx="50">
                  <c:v>-1.425622846769299</c:v>
                </c:pt>
                <c:pt idx="51">
                  <c:v>0</c:v>
                </c:pt>
                <c:pt idx="52">
                  <c:v>-1.492370719005465</c:v>
                </c:pt>
                <c:pt idx="53">
                  <c:v>0</c:v>
                </c:pt>
                <c:pt idx="54">
                  <c:v>-1.5519584568667353</c:v>
                </c:pt>
                <c:pt idx="55">
                  <c:v>0</c:v>
                </c:pt>
                <c:pt idx="56">
                  <c:v>-1.6034962535236164</c:v>
                </c:pt>
                <c:pt idx="57">
                  <c:v>0</c:v>
                </c:pt>
                <c:pt idx="58">
                  <c:v>-1.646141492995595</c:v>
                </c:pt>
                <c:pt idx="59">
                  <c:v>0</c:v>
                </c:pt>
                <c:pt idx="60">
                  <c:v>-1.6791082049059707</c:v>
                </c:pt>
                <c:pt idx="61">
                  <c:v>0</c:v>
                </c:pt>
                <c:pt idx="62">
                  <c:v>-1.7016762899126423</c:v>
                </c:pt>
                <c:pt idx="63">
                  <c:v>0</c:v>
                </c:pt>
                <c:pt idx="64">
                  <c:v>-1.7132004215443268</c:v>
                </c:pt>
                <c:pt idx="65">
                  <c:v>0</c:v>
                </c:pt>
                <c:pt idx="66">
                  <c:v>-1.713118530186379</c:v>
                </c:pt>
                <c:pt idx="67">
                  <c:v>0</c:v>
                </c:pt>
                <c:pt idx="68">
                  <c:v>-1.7009597758633337</c:v>
                </c:pt>
                <c:pt idx="69">
                  <c:v>0</c:v>
                </c:pt>
                <c:pt idx="70">
                  <c:v>-1.67635191827657</c:v>
                </c:pt>
                <c:pt idx="71">
                  <c:v>0</c:v>
                </c:pt>
                <c:pt idx="72">
                  <c:v>-1.6390279952872226</c:v>
                </c:pt>
                <c:pt idx="73">
                  <c:v>0</c:v>
                </c:pt>
                <c:pt idx="74">
                  <c:v>-1.5888322246906192</c:v>
                </c:pt>
                <c:pt idx="75">
                  <c:v>0</c:v>
                </c:pt>
                <c:pt idx="76">
                  <c:v>-1.5257250487043037</c:v>
                </c:pt>
                <c:pt idx="77">
                  <c:v>0</c:v>
                </c:pt>
                <c:pt idx="78">
                  <c:v>-1.449787246073683</c:v>
                </c:pt>
                <c:pt idx="79">
                  <c:v>0</c:v>
                </c:pt>
                <c:pt idx="80">
                  <c:v>-1.3612230430650034</c:v>
                </c:pt>
                <c:pt idx="81">
                  <c:v>0</c:v>
                </c:pt>
                <c:pt idx="82">
                  <c:v>-1.2603621618331895</c:v>
                </c:pt>
                <c:pt idx="83">
                  <c:v>0</c:v>
                </c:pt>
                <c:pt idx="84">
                  <c:v>-1.1476607526815137</c:v>
                </c:pt>
                <c:pt idx="85">
                  <c:v>0</c:v>
                </c:pt>
                <c:pt idx="86">
                  <c:v>-1.0237011655216015</c:v>
                </c:pt>
                <c:pt idx="87">
                  <c:v>0</c:v>
                </c:pt>
                <c:pt idx="88">
                  <c:v>-0.8891905253376008</c:v>
                </c:pt>
                <c:pt idx="89">
                  <c:v>0</c:v>
                </c:pt>
                <c:pt idx="90">
                  <c:v>-0.7449580865906944</c:v>
                </c:pt>
                <c:pt idx="91">
                  <c:v>0</c:v>
                </c:pt>
                <c:pt idx="92">
                  <c:v>-0.5919513521945683</c:v>
                </c:pt>
                <c:pt idx="93">
                  <c:v>0</c:v>
                </c:pt>
                <c:pt idx="94">
                  <c:v>-0.4312309538663024</c:v>
                </c:pt>
                <c:pt idx="95">
                  <c:v>0</c:v>
                </c:pt>
                <c:pt idx="96">
                  <c:v>-0.26396430222063433</c:v>
                </c:pt>
                <c:pt idx="97">
                  <c:v>0</c:v>
                </c:pt>
                <c:pt idx="98">
                  <c:v>-0.09141802683226441</c:v>
                </c:pt>
                <c:pt idx="99">
                  <c:v>0</c:v>
                </c:pt>
                <c:pt idx="100">
                  <c:v>0.012411855710621034</c:v>
                </c:pt>
                <c:pt idx="101">
                  <c:v>0.05336333979133512</c:v>
                </c:pt>
                <c:pt idx="102">
                  <c:v>0.1105570215696664</c:v>
                </c:pt>
                <c:pt idx="103">
                  <c:v>0.17811663157935315</c:v>
                </c:pt>
                <c:pt idx="104">
                  <c:v>0.2532127531507979</c:v>
                </c:pt>
                <c:pt idx="105">
                  <c:v>0.03440269417003283</c:v>
                </c:pt>
                <c:pt idx="106">
                  <c:v>-0.05738131320529993</c:v>
                </c:pt>
                <c:pt idx="107">
                  <c:v>0</c:v>
                </c:pt>
                <c:pt idx="108">
                  <c:v>-0.3745007145100582</c:v>
                </c:pt>
                <c:pt idx="109">
                  <c:v>0</c:v>
                </c:pt>
                <c:pt idx="110">
                  <c:v>-0.6635109647563028</c:v>
                </c:pt>
                <c:pt idx="111">
                  <c:v>0</c:v>
                </c:pt>
                <c:pt idx="112">
                  <c:v>-0.9521314735621689</c:v>
                </c:pt>
                <c:pt idx="113">
                  <c:v>0</c:v>
                </c:pt>
                <c:pt idx="114">
                  <c:v>-1.2407056834613568</c:v>
                </c:pt>
                <c:pt idx="115">
                  <c:v>0</c:v>
                </c:pt>
                <c:pt idx="116">
                  <c:v>-1.5278695930588735</c:v>
                </c:pt>
                <c:pt idx="117">
                  <c:v>0</c:v>
                </c:pt>
                <c:pt idx="118">
                  <c:v>-1.8121459168330256</c:v>
                </c:pt>
                <c:pt idx="119">
                  <c:v>0</c:v>
                </c:pt>
                <c:pt idx="120">
                  <c:v>-2.092049612892203</c:v>
                </c:pt>
                <c:pt idx="121">
                  <c:v>0</c:v>
                </c:pt>
                <c:pt idx="122">
                  <c:v>-2.3661014326275764</c:v>
                </c:pt>
                <c:pt idx="123">
                  <c:v>0</c:v>
                </c:pt>
                <c:pt idx="124">
                  <c:v>-2.632835825879937</c:v>
                </c:pt>
                <c:pt idx="125">
                  <c:v>0</c:v>
                </c:pt>
                <c:pt idx="126">
                  <c:v>-2.89080850524409</c:v>
                </c:pt>
                <c:pt idx="127">
                  <c:v>0</c:v>
                </c:pt>
                <c:pt idx="128">
                  <c:v>-3.1386039618716177</c:v>
                </c:pt>
                <c:pt idx="129">
                  <c:v>0</c:v>
                </c:pt>
                <c:pt idx="130">
                  <c:v>-3.374842914997384</c:v>
                </c:pt>
                <c:pt idx="131">
                  <c:v>0</c:v>
                </c:pt>
                <c:pt idx="132">
                  <c:v>-3.598189658172774</c:v>
                </c:pt>
                <c:pt idx="133">
                  <c:v>0</c:v>
                </c:pt>
                <c:pt idx="134">
                  <c:v>-3.8073592641155765</c:v>
                </c:pt>
                <c:pt idx="135">
                  <c:v>0</c:v>
                </c:pt>
                <c:pt idx="136">
                  <c:v>-4.001124610318653</c:v>
                </c:pt>
                <c:pt idx="137">
                  <c:v>0</c:v>
                </c:pt>
                <c:pt idx="138">
                  <c:v>-4.178323188054977</c:v>
                </c:pt>
                <c:pt idx="139">
                  <c:v>0</c:v>
                </c:pt>
                <c:pt idx="140">
                  <c:v>-4.337863658110023</c:v>
                </c:pt>
                <c:pt idx="141">
                  <c:v>0</c:v>
                </c:pt>
                <c:pt idx="142">
                  <c:v>-4.4787321174587</c:v>
                </c:pt>
                <c:pt idx="143">
                  <c:v>0</c:v>
                </c:pt>
                <c:pt idx="144">
                  <c:v>-4.599998042180139</c:v>
                </c:pt>
                <c:pt idx="145">
                  <c:v>0</c:v>
                </c:pt>
                <c:pt idx="146">
                  <c:v>-4.700819873166519</c:v>
                </c:pt>
                <c:pt idx="147">
                  <c:v>0</c:v>
                </c:pt>
                <c:pt idx="148">
                  <c:v>-4.780450212627054</c:v>
                </c:pt>
                <c:pt idx="149">
                  <c:v>0</c:v>
                </c:pt>
                <c:pt idx="150">
                  <c:v>-4.838240601010251</c:v>
                </c:pt>
                <c:pt idx="151">
                  <c:v>0</c:v>
                </c:pt>
                <c:pt idx="152">
                  <c:v>-4.873645845760018</c:v>
                </c:pt>
                <c:pt idx="153">
                  <c:v>0</c:v>
                </c:pt>
                <c:pt idx="154">
                  <c:v>-4.886227875277062</c:v>
                </c:pt>
                <c:pt idx="155">
                  <c:v>0</c:v>
                </c:pt>
                <c:pt idx="156">
                  <c:v>-4.875659093568218</c:v>
                </c:pt>
                <c:pt idx="157">
                  <c:v>0</c:v>
                </c:pt>
                <c:pt idx="158">
                  <c:v>-4.841725213323648</c:v>
                </c:pt>
                <c:pt idx="159">
                  <c:v>0</c:v>
                </c:pt>
                <c:pt idx="160">
                  <c:v>-4.7843275475557485</c:v>
                </c:pt>
                <c:pt idx="161">
                  <c:v>0</c:v>
                </c:pt>
                <c:pt idx="162">
                  <c:v>-4.703484742453133</c:v>
                </c:pt>
                <c:pt idx="163">
                  <c:v>0</c:v>
                </c:pt>
                <c:pt idx="164">
                  <c:v>-4.599333936737225</c:v>
                </c:pt>
                <c:pt idx="165">
                  <c:v>0</c:v>
                </c:pt>
                <c:pt idx="166">
                  <c:v>-4.472131335545333</c:v>
                </c:pt>
                <c:pt idx="167">
                  <c:v>0</c:v>
                </c:pt>
                <c:pt idx="168">
                  <c:v>-4.322252189690244</c:v>
                </c:pt>
                <c:pt idx="169">
                  <c:v>0</c:v>
                </c:pt>
                <c:pt idx="170">
                  <c:v>-4.150190174048761</c:v>
                </c:pt>
                <c:pt idx="171">
                  <c:v>0</c:v>
                </c:pt>
                <c:pt idx="172">
                  <c:v>-3.9565561617966467</c:v>
                </c:pt>
                <c:pt idx="173">
                  <c:v>0</c:v>
                </c:pt>
                <c:pt idx="174">
                  <c:v>-3.7420763942205966</c:v>
                </c:pt>
                <c:pt idx="175">
                  <c:v>0</c:v>
                </c:pt>
                <c:pt idx="176">
                  <c:v>-3.507590048884642</c:v>
                </c:pt>
                <c:pt idx="177">
                  <c:v>0</c:v>
                </c:pt>
                <c:pt idx="178">
                  <c:v>-3.2540462119937192</c:v>
                </c:pt>
                <c:pt idx="179">
                  <c:v>0</c:v>
                </c:pt>
                <c:pt idx="180">
                  <c:v>-2.9825002638656244</c:v>
                </c:pt>
                <c:pt idx="181">
                  <c:v>0</c:v>
                </c:pt>
                <c:pt idx="182">
                  <c:v>-2.694109689479036</c:v>
                </c:pt>
                <c:pt idx="183">
                  <c:v>0</c:v>
                </c:pt>
                <c:pt idx="184">
                  <c:v>-2.3901293290938703</c:v>
                </c:pt>
                <c:pt idx="185">
                  <c:v>0</c:v>
                </c:pt>
                <c:pt idx="186">
                  <c:v>-2.0719060869256127</c:v>
                </c:pt>
                <c:pt idx="187">
                  <c:v>0</c:v>
                </c:pt>
                <c:pt idx="188">
                  <c:v>-1.7408731187817486</c:v>
                </c:pt>
                <c:pt idx="189">
                  <c:v>0</c:v>
                </c:pt>
                <c:pt idx="190">
                  <c:v>-1.3985435224207043</c:v>
                </c:pt>
                <c:pt idx="191">
                  <c:v>0</c:v>
                </c:pt>
                <c:pt idx="192">
                  <c:v>-1.0465035571565533</c:v>
                </c:pt>
                <c:pt idx="193">
                  <c:v>0</c:v>
                </c:pt>
                <c:pt idx="194">
                  <c:v>-0.6864054218912954</c:v>
                </c:pt>
                <c:pt idx="195">
                  <c:v>0</c:v>
                </c:pt>
                <c:pt idx="196">
                  <c:v>-0.31995962329623673</c:v>
                </c:pt>
                <c:pt idx="197">
                  <c:v>0</c:v>
                </c:pt>
                <c:pt idx="198">
                  <c:v>0.051073031729224616</c:v>
                </c:pt>
                <c:pt idx="199">
                  <c:v>0.23803413426420073</c:v>
                </c:pt>
                <c:pt idx="200">
                  <c:v>0.50774660717872</c:v>
                </c:pt>
                <c:pt idx="201">
                  <c:v>0.8367629421111583</c:v>
                </c:pt>
                <c:pt idx="202">
                  <c:v>0.7002258072473346</c:v>
                </c:pt>
                <c:pt idx="203">
                  <c:v>0.8209181084484276</c:v>
                </c:pt>
                <c:pt idx="204">
                  <c:v>-0.09913060197354717</c:v>
                </c:pt>
                <c:pt idx="205">
                  <c:v>0</c:v>
                </c:pt>
                <c:pt idx="206">
                  <c:v>-1.6753606399751144</c:v>
                </c:pt>
                <c:pt idx="207">
                  <c:v>0</c:v>
                </c:pt>
                <c:pt idx="208">
                  <c:v>-2.53177855823437</c:v>
                </c:pt>
                <c:pt idx="209">
                  <c:v>0</c:v>
                </c:pt>
                <c:pt idx="210">
                  <c:v>-3.389539019925717</c:v>
                </c:pt>
                <c:pt idx="211">
                  <c:v>0</c:v>
                </c:pt>
                <c:pt idx="212">
                  <c:v>-4.240508002535529</c:v>
                </c:pt>
                <c:pt idx="213">
                  <c:v>0</c:v>
                </c:pt>
                <c:pt idx="214">
                  <c:v>-5.076353738619402</c:v>
                </c:pt>
                <c:pt idx="215">
                  <c:v>0</c:v>
                </c:pt>
                <c:pt idx="216">
                  <c:v>-5.888618828193622</c:v>
                </c:pt>
                <c:pt idx="217">
                  <c:v>0</c:v>
                </c:pt>
                <c:pt idx="218">
                  <c:v>-6.668795854644314</c:v>
                </c:pt>
                <c:pt idx="219">
                  <c:v>0</c:v>
                </c:pt>
                <c:pt idx="220">
                  <c:v>-7.4084059046725965</c:v>
                </c:pt>
                <c:pt idx="221">
                  <c:v>0</c:v>
                </c:pt>
                <c:pt idx="222">
                  <c:v>-8.099079346153378</c:v>
                </c:pt>
                <c:pt idx="223">
                  <c:v>0</c:v>
                </c:pt>
                <c:pt idx="224">
                  <c:v>-8.732638175729688</c:v>
                </c:pt>
                <c:pt idx="225">
                  <c:v>0</c:v>
                </c:pt>
                <c:pt idx="226">
                  <c:v>-9.301179211037436</c:v>
                </c:pt>
                <c:pt idx="227">
                  <c:v>0</c:v>
                </c:pt>
                <c:pt idx="228">
                  <c:v>-9.797157371169721</c:v>
                </c:pt>
                <c:pt idx="229">
                  <c:v>0</c:v>
                </c:pt>
                <c:pt idx="230">
                  <c:v>-10.213468263822028</c:v>
                </c:pt>
                <c:pt idx="231">
                  <c:v>0</c:v>
                </c:pt>
                <c:pt idx="232">
                  <c:v>-10.543529278943021</c:v>
                </c:pt>
                <c:pt idx="233">
                  <c:v>0</c:v>
                </c:pt>
                <c:pt idx="234">
                  <c:v>-10.781358377036957</c:v>
                </c:pt>
                <c:pt idx="235">
                  <c:v>0</c:v>
                </c:pt>
                <c:pt idx="236">
                  <c:v>-10.92164975585582</c:v>
                </c:pt>
                <c:pt idx="237">
                  <c:v>0</c:v>
                </c:pt>
                <c:pt idx="238">
                  <c:v>-10.959845582357682</c:v>
                </c:pt>
                <c:pt idx="239">
                  <c:v>0</c:v>
                </c:pt>
                <c:pt idx="240">
                  <c:v>-10.892202987705883</c:v>
                </c:pt>
                <c:pt idx="241">
                  <c:v>0</c:v>
                </c:pt>
                <c:pt idx="242">
                  <c:v>-10.715855541888176</c:v>
                </c:pt>
                <c:pt idx="243">
                  <c:v>0</c:v>
                </c:pt>
                <c:pt idx="244">
                  <c:v>-10.428868451323599</c:v>
                </c:pt>
                <c:pt idx="245">
                  <c:v>0</c:v>
                </c:pt>
                <c:pt idx="246">
                  <c:v>-10.030286757601669</c:v>
                </c:pt>
                <c:pt idx="247">
                  <c:v>0</c:v>
                </c:pt>
                <c:pt idx="248">
                  <c:v>-9.520175858193548</c:v>
                </c:pt>
                <c:pt idx="249">
                  <c:v>0</c:v>
                </c:pt>
                <c:pt idx="250">
                  <c:v>-8.899653720440082</c:v>
                </c:pt>
                <c:pt idx="251">
                  <c:v>0</c:v>
                </c:pt>
                <c:pt idx="252">
                  <c:v>-8.17091421813247</c:v>
                </c:pt>
                <c:pt idx="253">
                  <c:v>0</c:v>
                </c:pt>
                <c:pt idx="254">
                  <c:v>-7.337241085253548</c:v>
                </c:pt>
                <c:pt idx="255">
                  <c:v>0</c:v>
                </c:pt>
                <c:pt idx="256">
                  <c:v>-6.403012053559985</c:v>
                </c:pt>
                <c:pt idx="257">
                  <c:v>0</c:v>
                </c:pt>
                <c:pt idx="258">
                  <c:v>-5.373692819199684</c:v>
                </c:pt>
                <c:pt idx="259">
                  <c:v>0</c:v>
                </c:pt>
                <c:pt idx="260">
                  <c:v>-4.255820567940476</c:v>
                </c:pt>
                <c:pt idx="261">
                  <c:v>0</c:v>
                </c:pt>
                <c:pt idx="262">
                  <c:v>-3.056976878230183</c:v>
                </c:pt>
                <c:pt idx="263">
                  <c:v>0</c:v>
                </c:pt>
                <c:pt idx="264">
                  <c:v>-1.785749915539102</c:v>
                </c:pt>
                <c:pt idx="265">
                  <c:v>0</c:v>
                </c:pt>
                <c:pt idx="266">
                  <c:v>-0.4516859295139213</c:v>
                </c:pt>
                <c:pt idx="267">
                  <c:v>0</c:v>
                </c:pt>
                <c:pt idx="268">
                  <c:v>0.9347698334027581</c:v>
                </c:pt>
                <c:pt idx="269">
                  <c:v>2.750873461688222</c:v>
                </c:pt>
                <c:pt idx="270">
                  <c:v>3.94452220448853</c:v>
                </c:pt>
                <c:pt idx="271">
                  <c:v>6.0722334509571185</c:v>
                </c:pt>
                <c:pt idx="272">
                  <c:v>7.084772305155368</c:v>
                </c:pt>
                <c:pt idx="273">
                  <c:v>9.289887331341845</c:v>
                </c:pt>
                <c:pt idx="274">
                  <c:v>10.110606842429615</c:v>
                </c:pt>
                <c:pt idx="275">
                  <c:v>12.37494121674873</c:v>
                </c:pt>
                <c:pt idx="276">
                  <c:v>12.99519416341821</c:v>
                </c:pt>
                <c:pt idx="277">
                  <c:v>15.300278144070028</c:v>
                </c:pt>
                <c:pt idx="278">
                  <c:v>15.71352556360472</c:v>
                </c:pt>
                <c:pt idx="279">
                  <c:v>18.04078541916373</c:v>
                </c:pt>
                <c:pt idx="280">
                  <c:v>18.242621697486815</c:v>
                </c:pt>
                <c:pt idx="281">
                  <c:v>20.57355881056759</c:v>
                </c:pt>
                <c:pt idx="282">
                  <c:v>20.56171596805035</c:v>
                </c:pt>
                <c:pt idx="283">
                  <c:v>22.878082051968715</c:v>
                </c:pt>
                <c:pt idx="284">
                  <c:v>22.652413552331367</c:v>
                </c:pt>
                <c:pt idx="285">
                  <c:v>24.93638037733702</c:v>
                </c:pt>
                <c:pt idx="286">
                  <c:v>24.49882497660709</c:v>
                </c:pt>
                <c:pt idx="287">
                  <c:v>26.73314708304356</c:v>
                </c:pt>
                <c:pt idx="288">
                  <c:v>26.087673416879177</c:v>
                </c:pt>
                <c:pt idx="289">
                  <c:v>28.25584238650876</c:v>
                </c:pt>
                <c:pt idx="290">
                  <c:v>27.408375165662648</c:v>
                </c:pt>
                <c:pt idx="291">
                  <c:v>29.494764128249845</c:v>
                </c:pt>
                <c:pt idx="292">
                  <c:v>28.453092972081894</c:v>
                </c:pt>
                <c:pt idx="293">
                  <c:v>30.443090140936583</c:v>
                </c:pt>
                <c:pt idx="294">
                  <c:v>29.21676222635175</c:v>
                </c:pt>
                <c:pt idx="295">
                  <c:v>31.09689238258967</c:v>
                </c:pt>
                <c:pt idx="296">
                  <c:v>29.69709021939983</c:v>
                </c:pt>
                <c:pt idx="297">
                  <c:v>31.455123198812615</c:v>
                </c:pt>
                <c:pt idx="298">
                  <c:v>29.894528961266094</c:v>
                </c:pt>
                <c:pt idx="299">
                  <c:v>31.519574338483206</c:v>
                </c:pt>
                <c:pt idx="300">
                  <c:v>29.812222285703783</c:v>
                </c:pt>
                <c:pt idx="301">
                  <c:v>31.29480959631219</c:v>
                </c:pt>
                <c:pt idx="302">
                  <c:v>29.45592820093628</c:v>
                </c:pt>
                <c:pt idx="303">
                  <c:v>30.78807219191626</c:v>
                </c:pt>
                <c:pt idx="304">
                  <c:v>28.833917665778017</c:v>
                </c:pt>
                <c:pt idx="305">
                  <c:v>30.00916821652</c:v>
                </c:pt>
                <c:pt idx="306">
                  <c:v>27.956851174445823</c:v>
                </c:pt>
                <c:pt idx="307">
                  <c:v>28.9703276832453</c:v>
                </c:pt>
                <c:pt idx="308">
                  <c:v>26.83763472069063</c:v>
                </c:pt>
                <c:pt idx="309">
                  <c:v>27.68604490350605</c:v>
                </c:pt>
                <c:pt idx="310">
                  <c:v>25.491256880877852</c:v>
                </c:pt>
                <c:pt idx="311">
                  <c:v>26.172900078843814</c:v>
                </c:pt>
                <c:pt idx="312">
                  <c:v>23.934608905049423</c:v>
                </c:pt>
                <c:pt idx="313">
                  <c:v>24.449364143374094</c:v>
                </c:pt>
                <c:pt idx="314">
                  <c:v>22.18628983373213</c:v>
                </c:pt>
                <c:pt idx="315">
                  <c:v>22.53558901584232</c:v>
                </c:pt>
                <c:pt idx="316">
                  <c:v>20.266398765453005</c:v>
                </c:pt>
                <c:pt idx="317">
                  <c:v>20.453185521321373</c:v>
                </c:pt>
                <c:pt idx="318">
                  <c:v>18.19631648494117</c:v>
                </c:pt>
                <c:pt idx="319">
                  <c:v>18.224991320257796</c:v>
                </c:pt>
                <c:pt idx="320">
                  <c:v>15.998478724417778</c:v>
                </c:pt>
                <c:pt idx="321">
                  <c:v>15.8748312365638</c:v>
                </c:pt>
                <c:pt idx="322">
                  <c:v>13.696143370006027</c:v>
                </c:pt>
                <c:pt idx="323">
                  <c:v>13.427272406660691</c:v>
                </c:pt>
                <c:pt idx="324">
                  <c:v>11.313153942156406</c:v>
                </c:pt>
                <c:pt idx="325">
                  <c:v>10.907376677939261</c:v>
                </c:pt>
                <c:pt idx="326">
                  <c:v>8.873701673320808</c:v>
                </c:pt>
                <c:pt idx="327">
                  <c:v>8.34045266836958</c:v>
                </c:pt>
                <c:pt idx="328">
                  <c:v>6.4020884783753855</c:v>
                </c:pt>
                <c:pt idx="329">
                  <c:v>5.751809859538991</c:v>
                </c:pt>
                <c:pt idx="330">
                  <c:v>3.9224930641415403</c:v>
                </c:pt>
                <c:pt idx="331">
                  <c:v>3.1665170340011892</c:v>
                </c:pt>
                <c:pt idx="332">
                  <c:v>1.4587423546352725</c:v>
                </c:pt>
                <c:pt idx="333">
                  <c:v>0.6091672854556197</c:v>
                </c:pt>
                <c:pt idx="334">
                  <c:v>-0.9659096805832459</c:v>
                </c:pt>
                <c:pt idx="335">
                  <c:v>0</c:v>
                </c:pt>
                <c:pt idx="336">
                  <c:v>-1.855033779045066</c:v>
                </c:pt>
                <c:pt idx="337">
                  <c:v>0</c:v>
                </c:pt>
                <c:pt idx="338">
                  <c:v>-2.219583583880516</c:v>
                </c:pt>
                <c:pt idx="339">
                  <c:v>0</c:v>
                </c:pt>
                <c:pt idx="340">
                  <c:v>-2.599178959100242</c:v>
                </c:pt>
                <c:pt idx="341">
                  <c:v>0</c:v>
                </c:pt>
                <c:pt idx="342">
                  <c:v>-2.9923565187201255</c:v>
                </c:pt>
                <c:pt idx="343">
                  <c:v>0</c:v>
                </c:pt>
                <c:pt idx="344">
                  <c:v>-3.397537388368522</c:v>
                </c:pt>
                <c:pt idx="345">
                  <c:v>0</c:v>
                </c:pt>
                <c:pt idx="346">
                  <c:v>-3.8130313540226766</c:v>
                </c:pt>
                <c:pt idx="347">
                  <c:v>0</c:v>
                </c:pt>
                <c:pt idx="348">
                  <c:v>-4.237041702577078</c:v>
                </c:pt>
                <c:pt idx="349">
                  <c:v>0</c:v>
                </c:pt>
                <c:pt idx="350">
                  <c:v>-4.667670752494981</c:v>
                </c:pt>
                <c:pt idx="351">
                  <c:v>0</c:v>
                </c:pt>
                <c:pt idx="352">
                  <c:v>-5.102926069284725</c:v>
                </c:pt>
                <c:pt idx="353">
                  <c:v>0</c:v>
                </c:pt>
                <c:pt idx="354">
                  <c:v>-5.540727356945206</c:v>
                </c:pt>
                <c:pt idx="355">
                  <c:v>0</c:v>
                </c:pt>
                <c:pt idx="356">
                  <c:v>-5.9789140128550775</c:v>
                </c:pt>
                <c:pt idx="357">
                  <c:v>0</c:v>
                </c:pt>
                <c:pt idx="358">
                  <c:v>-6.4152533298539</c:v>
                </c:pt>
                <c:pt idx="359">
                  <c:v>0</c:v>
                </c:pt>
                <c:pt idx="360">
                  <c:v>-6.847449325497445</c:v>
                </c:pt>
                <c:pt idx="361">
                  <c:v>0</c:v>
                </c:pt>
                <c:pt idx="362">
                  <c:v>-7.273152174681144</c:v>
                </c:pt>
                <c:pt idx="363">
                  <c:v>0</c:v>
                </c:pt>
                <c:pt idx="364">
                  <c:v>-7.689968218033516</c:v>
                </c:pt>
                <c:pt idx="365">
                  <c:v>0</c:v>
                </c:pt>
                <c:pt idx="366">
                  <c:v>-8.095470514704248</c:v>
                </c:pt>
                <c:pt idx="367">
                  <c:v>0</c:v>
                </c:pt>
                <c:pt idx="368">
                  <c:v>-8.487209904428623</c:v>
                </c:pt>
                <c:pt idx="369">
                  <c:v>0</c:v>
                </c:pt>
                <c:pt idx="370">
                  <c:v>-8.86272654006125</c:v>
                </c:pt>
                <c:pt idx="371">
                  <c:v>0</c:v>
                </c:pt>
                <c:pt idx="372">
                  <c:v>-9.219561848157628</c:v>
                </c:pt>
                <c:pt idx="373">
                  <c:v>0</c:v>
                </c:pt>
                <c:pt idx="374">
                  <c:v>-9.55527087166253</c:v>
                </c:pt>
                <c:pt idx="375">
                  <c:v>0</c:v>
                </c:pt>
                <c:pt idx="376">
                  <c:v>-9.867434945360129</c:v>
                </c:pt>
                <c:pt idx="377">
                  <c:v>0</c:v>
                </c:pt>
                <c:pt idx="378">
                  <c:v>-10.153674651473196</c:v>
                </c:pt>
                <c:pt idx="379">
                  <c:v>0</c:v>
                </c:pt>
                <c:pt idx="380">
                  <c:v>-10.411662999688028</c:v>
                </c:pt>
                <c:pt idx="381">
                  <c:v>0</c:v>
                </c:pt>
                <c:pt idx="382">
                  <c:v>-10.639138772949067</c:v>
                </c:pt>
                <c:pt idx="383">
                  <c:v>0</c:v>
                </c:pt>
                <c:pt idx="384">
                  <c:v>-10.833919977632542</c:v>
                </c:pt>
                <c:pt idx="385">
                  <c:v>0</c:v>
                </c:pt>
                <c:pt idx="386">
                  <c:v>-10.993917334192243</c:v>
                </c:pt>
                <c:pt idx="387">
                  <c:v>0</c:v>
                </c:pt>
                <c:pt idx="388">
                  <c:v>-11.1171477420924</c:v>
                </c:pt>
                <c:pt idx="389">
                  <c:v>0</c:v>
                </c:pt>
                <c:pt idx="390">
                  <c:v>-11.20174765082152</c:v>
                </c:pt>
                <c:pt idx="391">
                  <c:v>0</c:v>
                </c:pt>
                <c:pt idx="392">
                  <c:v>-11.245986267035697</c:v>
                </c:pt>
                <c:pt idx="393">
                  <c:v>0</c:v>
                </c:pt>
                <c:pt idx="394">
                  <c:v>-11.248278526427733</c:v>
                </c:pt>
                <c:pt idx="395">
                  <c:v>0</c:v>
                </c:pt>
                <c:pt idx="396">
                  <c:v>-11.207197757776441</c:v>
                </c:pt>
                <c:pt idx="397">
                  <c:v>0</c:v>
                </c:pt>
                <c:pt idx="398">
                  <c:v>-11.121487965814376</c:v>
                </c:pt>
                <c:pt idx="399">
                  <c:v>0</c:v>
                </c:pt>
                <c:pt idx="400">
                  <c:v>-10.990075659076622</c:v>
                </c:pt>
                <c:pt idx="401">
                  <c:v>0</c:v>
                </c:pt>
                <c:pt idx="402">
                  <c:v>-10.812081148771753</c:v>
                </c:pt>
                <c:pt idx="403">
                  <c:v>0</c:v>
                </c:pt>
                <c:pt idx="404">
                  <c:v>-10.586829244960573</c:v>
                </c:pt>
                <c:pt idx="405">
                  <c:v>0</c:v>
                </c:pt>
                <c:pt idx="406">
                  <c:v>-10.313859276949465</c:v>
                </c:pt>
                <c:pt idx="407">
                  <c:v>0</c:v>
                </c:pt>
                <c:pt idx="408">
                  <c:v>-9.992934365812538</c:v>
                </c:pt>
                <c:pt idx="409">
                  <c:v>0</c:v>
                </c:pt>
                <c:pt idx="410">
                  <c:v>-9.62404987835713</c:v>
                </c:pt>
                <c:pt idx="411">
                  <c:v>0</c:v>
                </c:pt>
                <c:pt idx="412">
                  <c:v>-9.207440993647122</c:v>
                </c:pt>
                <c:pt idx="413">
                  <c:v>0</c:v>
                </c:pt>
                <c:pt idx="414">
                  <c:v>-8.743589315401273</c:v>
                </c:pt>
                <c:pt idx="415">
                  <c:v>0</c:v>
                </c:pt>
                <c:pt idx="416">
                  <c:v>-8.233228466191916</c:v>
                </c:pt>
                <c:pt idx="417">
                  <c:v>0</c:v>
                </c:pt>
                <c:pt idx="418">
                  <c:v>-7.67734860238262</c:v>
                </c:pt>
                <c:pt idx="419">
                  <c:v>0</c:v>
                </c:pt>
                <c:pt idx="420">
                  <c:v>-7.077199792160258</c:v>
                </c:pt>
                <c:pt idx="421">
                  <c:v>0</c:v>
                </c:pt>
                <c:pt idx="422">
                  <c:v>-6.4342942028329775</c:v>
                </c:pt>
                <c:pt idx="423">
                  <c:v>0</c:v>
                </c:pt>
                <c:pt idx="424">
                  <c:v>-5.750407047775055</c:v>
                </c:pt>
                <c:pt idx="425">
                  <c:v>0</c:v>
                </c:pt>
                <c:pt idx="426">
                  <c:v>-5.027576247993942</c:v>
                </c:pt>
                <c:pt idx="427">
                  <c:v>0</c:v>
                </c:pt>
                <c:pt idx="428">
                  <c:v>-4.268100768263809</c:v>
                </c:pt>
                <c:pt idx="429">
                  <c:v>0</c:v>
                </c:pt>
                <c:pt idx="430">
                  <c:v>-3.4745375931005245</c:v>
                </c:pt>
                <c:pt idx="431">
                  <c:v>0</c:v>
                </c:pt>
                <c:pt idx="432">
                  <c:v>-2.649697313530651</c:v>
                </c:pt>
                <c:pt idx="433">
                  <c:v>0</c:v>
                </c:pt>
                <c:pt idx="434">
                  <c:v>-1.796638301614373</c:v>
                </c:pt>
                <c:pt idx="435">
                  <c:v>0</c:v>
                </c:pt>
                <c:pt idx="436">
                  <c:v>-0.9186594560000135</c:v>
                </c:pt>
                <c:pt idx="437">
                  <c:v>0</c:v>
                </c:pt>
                <c:pt idx="438">
                  <c:v>-0.5830171842946372</c:v>
                </c:pt>
                <c:pt idx="439">
                  <c:v>0</c:v>
                </c:pt>
                <c:pt idx="440">
                  <c:v>-0.598964457060017</c:v>
                </c:pt>
                <c:pt idx="441">
                  <c:v>0</c:v>
                </c:pt>
                <c:pt idx="442">
                  <c:v>-0.64923071955585</c:v>
                </c:pt>
                <c:pt idx="443">
                  <c:v>0</c:v>
                </c:pt>
                <c:pt idx="444">
                  <c:v>-0.7056467779163378</c:v>
                </c:pt>
                <c:pt idx="445">
                  <c:v>0</c:v>
                </c:pt>
                <c:pt idx="446">
                  <c:v>-0.765949582801733</c:v>
                </c:pt>
                <c:pt idx="447">
                  <c:v>0</c:v>
                </c:pt>
                <c:pt idx="448">
                  <c:v>-0.8294394814796635</c:v>
                </c:pt>
                <c:pt idx="449">
                  <c:v>0</c:v>
                </c:pt>
                <c:pt idx="450">
                  <c:v>-0.8954794939901226</c:v>
                </c:pt>
                <c:pt idx="451">
                  <c:v>0</c:v>
                </c:pt>
                <c:pt idx="452">
                  <c:v>-0.9634078091510377</c:v>
                </c:pt>
                <c:pt idx="453">
                  <c:v>0</c:v>
                </c:pt>
                <c:pt idx="454">
                  <c:v>-1.032538022268877</c:v>
                </c:pt>
                <c:pt idx="455">
                  <c:v>0</c:v>
                </c:pt>
                <c:pt idx="456">
                  <c:v>-1.102165079477968</c:v>
                </c:pt>
                <c:pt idx="457">
                  <c:v>0</c:v>
                </c:pt>
                <c:pt idx="458">
                  <c:v>-1.1715718008465505</c:v>
                </c:pt>
                <c:pt idx="459">
                  <c:v>0</c:v>
                </c:pt>
                <c:pt idx="460">
                  <c:v>-1.2400356085917221</c:v>
                </c:pt>
                <c:pt idx="461">
                  <c:v>0</c:v>
                </c:pt>
                <c:pt idx="462">
                  <c:v>-1.3068353785964806</c:v>
                </c:pt>
                <c:pt idx="463">
                  <c:v>0</c:v>
                </c:pt>
                <c:pt idx="464">
                  <c:v>-1.371258349802176</c:v>
                </c:pt>
                <c:pt idx="465">
                  <c:v>0</c:v>
                </c:pt>
                <c:pt idx="466">
                  <c:v>-1.4326070259507775</c:v>
                </c:pt>
                <c:pt idx="467">
                  <c:v>0</c:v>
                </c:pt>
                <c:pt idx="468">
                  <c:v>-1.4902060036093059</c:v>
                </c:pt>
                <c:pt idx="469">
                  <c:v>0</c:v>
                </c:pt>
                <c:pt idx="470">
                  <c:v>-1.5434086604265855</c:v>
                </c:pt>
                <c:pt idx="471">
                  <c:v>0</c:v>
                </c:pt>
                <c:pt idx="472">
                  <c:v>-1.591603638217833</c:v>
                </c:pt>
                <c:pt idx="473">
                  <c:v>0</c:v>
                </c:pt>
                <c:pt idx="474">
                  <c:v>-1.634221056749754</c:v>
                </c:pt>
                <c:pt idx="475">
                  <c:v>0</c:v>
                </c:pt>
                <c:pt idx="476">
                  <c:v>-1.6707383960023985</c:v>
                </c:pt>
                <c:pt idx="477">
                  <c:v>0</c:v>
                </c:pt>
                <c:pt idx="478">
                  <c:v>-1.700685987202391</c:v>
                </c:pt>
                <c:pt idx="479">
                  <c:v>0</c:v>
                </c:pt>
                <c:pt idx="480">
                  <c:v>-1.7236520560377007</c:v>
                </c:pt>
                <c:pt idx="481">
                  <c:v>0</c:v>
                </c:pt>
                <c:pt idx="482">
                  <c:v>-1.7392872651532465</c:v>
                </c:pt>
                <c:pt idx="483">
                  <c:v>0</c:v>
                </c:pt>
                <c:pt idx="484">
                  <c:v>-1.7473087072601488</c:v>
                </c:pt>
                <c:pt idx="485">
                  <c:v>0</c:v>
                </c:pt>
                <c:pt idx="486">
                  <c:v>-1.7475033049344997</c:v>
                </c:pt>
                <c:pt idx="487">
                  <c:v>0</c:v>
                </c:pt>
                <c:pt idx="488">
                  <c:v>-1.7397305783941612</c:v>
                </c:pt>
                <c:pt idx="489">
                  <c:v>0</c:v>
                </c:pt>
                <c:pt idx="490">
                  <c:v>-1.7239247481793798</c:v>
                </c:pt>
                <c:pt idx="491">
                  <c:v>0</c:v>
                </c:pt>
                <c:pt idx="492">
                  <c:v>-1.700096145675444</c:v>
                </c:pt>
                <c:pt idx="493">
                  <c:v>0</c:v>
                </c:pt>
                <c:pt idx="494">
                  <c:v>-1.6683319107497312</c:v>
                </c:pt>
                <c:pt idx="495">
                  <c:v>0</c:v>
                </c:pt>
                <c:pt idx="496">
                  <c:v>-1.628795962374003</c:v>
                </c:pt>
                <c:pt idx="497">
                  <c:v>0</c:v>
                </c:pt>
                <c:pt idx="498">
                  <c:v>-1.5817282349054715</c:v>
                </c:pt>
                <c:pt idx="499">
                  <c:v>0</c:v>
                </c:pt>
                <c:pt idx="500">
                  <c:v>-1.527443179644051</c:v>
                </c:pt>
                <c:pt idx="501">
                  <c:v>0</c:v>
                </c:pt>
                <c:pt idx="502">
                  <c:v>-1.4663275383034056</c:v>
                </c:pt>
                <c:pt idx="503">
                  <c:v>0</c:v>
                </c:pt>
                <c:pt idx="504">
                  <c:v>-1.3988374020635956</c:v>
                </c:pt>
                <c:pt idx="505">
                  <c:v>0</c:v>
                </c:pt>
                <c:pt idx="506">
                  <c:v>-1.3254945768462414</c:v>
                </c:pt>
                <c:pt idx="507">
                  <c:v>0</c:v>
                </c:pt>
                <c:pt idx="508">
                  <c:v>-1.2468822823018284</c:v>
                </c:pt>
                <c:pt idx="509">
                  <c:v>0</c:v>
                </c:pt>
                <c:pt idx="510">
                  <c:v>-1.1636402186563712</c:v>
                </c:pt>
                <c:pt idx="511">
                  <c:v>0</c:v>
                </c:pt>
                <c:pt idx="512">
                  <c:v>-1.0764590419654323</c:v>
                </c:pt>
                <c:pt idx="513">
                  <c:v>0</c:v>
                </c:pt>
                <c:pt idx="514">
                  <c:v>-0.9860742944036032</c:v>
                </c:pt>
                <c:pt idx="515">
                  <c:v>0</c:v>
                </c:pt>
                <c:pt idx="516">
                  <c:v>-0.8932598419155007</c:v>
                </c:pt>
                <c:pt idx="517">
                  <c:v>0</c:v>
                </c:pt>
                <c:pt idx="518">
                  <c:v>-0.7988208768116585</c:v>
                </c:pt>
                <c:pt idx="519">
                  <c:v>0</c:v>
                </c:pt>
                <c:pt idx="520">
                  <c:v>-0.7035865476544924</c:v>
                </c:pt>
                <c:pt idx="521">
                  <c:v>0</c:v>
                </c:pt>
                <c:pt idx="522">
                  <c:v>-0.6084022829951314</c:v>
                </c:pt>
                <c:pt idx="523">
                  <c:v>0</c:v>
                </c:pt>
                <c:pt idx="524">
                  <c:v>-0.5141218791452593</c:v>
                </c:pt>
                <c:pt idx="525">
                  <c:v>0</c:v>
                </c:pt>
                <c:pt idx="526">
                  <c:v>-0.42159942515841836</c:v>
                </c:pt>
                <c:pt idx="527">
                  <c:v>0</c:v>
                </c:pt>
                <c:pt idx="528">
                  <c:v>-0.33168114051723696</c:v>
                </c:pt>
                <c:pt idx="529">
                  <c:v>0</c:v>
                </c:pt>
                <c:pt idx="530">
                  <c:v>-0.24519720264758255</c:v>
                </c:pt>
                <c:pt idx="531">
                  <c:v>0</c:v>
                </c:pt>
                <c:pt idx="532">
                  <c:v>-0.17499789118545006</c:v>
                </c:pt>
                <c:pt idx="533">
                  <c:v>0</c:v>
                </c:pt>
                <c:pt idx="534">
                  <c:v>-0.16778194626847953</c:v>
                </c:pt>
                <c:pt idx="535">
                  <c:v>0</c:v>
                </c:pt>
                <c:pt idx="536">
                  <c:v>-0.16560467067512186</c:v>
                </c:pt>
                <c:pt idx="537">
                  <c:v>0</c:v>
                </c:pt>
                <c:pt idx="538">
                  <c:v>-0.16383048862765326</c:v>
                </c:pt>
                <c:pt idx="539">
                  <c:v>0</c:v>
                </c:pt>
                <c:pt idx="540">
                  <c:v>-0.16208855406385586</c:v>
                </c:pt>
                <c:pt idx="541">
                  <c:v>0</c:v>
                </c:pt>
                <c:pt idx="542">
                  <c:v>-0.16034919929875213</c:v>
                </c:pt>
                <c:pt idx="543">
                  <c:v>0</c:v>
                </c:pt>
                <c:pt idx="544">
                  <c:v>-0.15861005091754382</c:v>
                </c:pt>
                <c:pt idx="545">
                  <c:v>0</c:v>
                </c:pt>
                <c:pt idx="546">
                  <c:v>-0.15687091904704725</c:v>
                </c:pt>
                <c:pt idx="547">
                  <c:v>0</c:v>
                </c:pt>
                <c:pt idx="548">
                  <c:v>-0.15513178849740755</c:v>
                </c:pt>
                <c:pt idx="549">
                  <c:v>0</c:v>
                </c:pt>
                <c:pt idx="550">
                  <c:v>-0.1533926580534365</c:v>
                </c:pt>
                <c:pt idx="551">
                  <c:v>0</c:v>
                </c:pt>
                <c:pt idx="552">
                  <c:v>-0.15165352761791878</c:v>
                </c:pt>
                <c:pt idx="553">
                  <c:v>0</c:v>
                </c:pt>
                <c:pt idx="554">
                  <c:v>-0.14991439718307736</c:v>
                </c:pt>
                <c:pt idx="555">
                  <c:v>0</c:v>
                </c:pt>
                <c:pt idx="556">
                  <c:v>-0.14817526674829018</c:v>
                </c:pt>
                <c:pt idx="557">
                  <c:v>0</c:v>
                </c:pt>
                <c:pt idx="558">
                  <c:v>-0.14643613631350721</c:v>
                </c:pt>
                <c:pt idx="559">
                  <c:v>0</c:v>
                </c:pt>
                <c:pt idx="560">
                  <c:v>-0.14469700587872464</c:v>
                </c:pt>
                <c:pt idx="561">
                  <c:v>0</c:v>
                </c:pt>
                <c:pt idx="562">
                  <c:v>-0.142957875443942</c:v>
                </c:pt>
                <c:pt idx="563">
                  <c:v>0</c:v>
                </c:pt>
                <c:pt idx="564">
                  <c:v>-0.14121874500915949</c:v>
                </c:pt>
                <c:pt idx="565">
                  <c:v>0</c:v>
                </c:pt>
                <c:pt idx="566">
                  <c:v>-0.13947961457437694</c:v>
                </c:pt>
                <c:pt idx="567">
                  <c:v>0</c:v>
                </c:pt>
                <c:pt idx="568">
                  <c:v>-0.1377404841395944</c:v>
                </c:pt>
                <c:pt idx="569">
                  <c:v>0</c:v>
                </c:pt>
                <c:pt idx="570">
                  <c:v>-0.1360013537048118</c:v>
                </c:pt>
                <c:pt idx="571">
                  <c:v>0</c:v>
                </c:pt>
                <c:pt idx="572">
                  <c:v>-0.13426222327002924</c:v>
                </c:pt>
                <c:pt idx="573">
                  <c:v>0</c:v>
                </c:pt>
                <c:pt idx="574">
                  <c:v>-0.13252309283524666</c:v>
                </c:pt>
                <c:pt idx="575">
                  <c:v>0</c:v>
                </c:pt>
                <c:pt idx="576">
                  <c:v>-0.13078396240046414</c:v>
                </c:pt>
                <c:pt idx="577">
                  <c:v>0</c:v>
                </c:pt>
                <c:pt idx="578">
                  <c:v>-0.1290448319656816</c:v>
                </c:pt>
                <c:pt idx="579">
                  <c:v>0</c:v>
                </c:pt>
                <c:pt idx="580">
                  <c:v>-0.16555146770078327</c:v>
                </c:pt>
                <c:pt idx="581">
                  <c:v>0</c:v>
                </c:pt>
                <c:pt idx="582">
                  <c:v>-0.20899284354111772</c:v>
                </c:pt>
                <c:pt idx="583">
                  <c:v>0</c:v>
                </c:pt>
                <c:pt idx="584">
                  <c:v>-0.25703315686888817</c:v>
                </c:pt>
                <c:pt idx="585">
                  <c:v>0</c:v>
                </c:pt>
                <c:pt idx="586">
                  <c:v>-0.3090847602983014</c:v>
                </c:pt>
                <c:pt idx="587">
                  <c:v>0</c:v>
                </c:pt>
                <c:pt idx="588">
                  <c:v>-0.36462786769059713</c:v>
                </c:pt>
                <c:pt idx="589">
                  <c:v>0</c:v>
                </c:pt>
                <c:pt idx="590">
                  <c:v>-0.42311082377883485</c:v>
                </c:pt>
                <c:pt idx="591">
                  <c:v>0</c:v>
                </c:pt>
                <c:pt idx="592">
                  <c:v>-0.48394852481485795</c:v>
                </c:pt>
                <c:pt idx="593">
                  <c:v>0</c:v>
                </c:pt>
                <c:pt idx="594">
                  <c:v>-0.5465272590846437</c:v>
                </c:pt>
                <c:pt idx="595">
                  <c:v>0</c:v>
                </c:pt>
                <c:pt idx="596">
                  <c:v>-0.6102102499052398</c:v>
                </c:pt>
                <c:pt idx="597">
                  <c:v>0</c:v>
                </c:pt>
                <c:pt idx="598">
                  <c:v>-0.6743435005320376</c:v>
                </c:pt>
                <c:pt idx="599">
                  <c:v>0</c:v>
                </c:pt>
                <c:pt idx="600">
                  <c:v>-0.7382618663029038</c:v>
                </c:pt>
              </c:numCache>
            </c:numRef>
          </c:val>
          <c:smooth val="1"/>
        </c:ser>
        <c:axId val="43652470"/>
        <c:axId val="5796991"/>
      </c:lineChart>
      <c:catAx>
        <c:axId val="43652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025" b="1" i="0" u="none" baseline="0">
                    <a:latin typeface="Verdana"/>
                    <a:ea typeface="Verdana"/>
                    <a:cs typeface="Verdana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96991"/>
        <c:crosses val="autoZero"/>
        <c:auto val="1"/>
        <c:lblOffset val="100"/>
        <c:tickLblSkip val="100"/>
        <c:noMultiLvlLbl val="0"/>
      </c:catAx>
      <c:valAx>
        <c:axId val="579699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Verdana"/>
                    <a:ea typeface="Verdana"/>
                    <a:cs typeface="Verdana"/>
                  </a:rPr>
                  <a:t>Action Strength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6524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Tendency Phase Space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Model!$E$11:$E$611</c:f>
              <c:numCache>
                <c:ptCount val="601"/>
                <c:pt idx="0">
                  <c:v>0.1</c:v>
                </c:pt>
                <c:pt idx="1">
                  <c:v>0.4</c:v>
                </c:pt>
                <c:pt idx="2">
                  <c:v>0.6992</c:v>
                </c:pt>
                <c:pt idx="3">
                  <c:v>0.99729175</c:v>
                </c:pt>
                <c:pt idx="4">
                  <c:v>1.2940355284375</c:v>
                </c:pt>
                <c:pt idx="5">
                  <c:v>1.5892083073910157</c:v>
                </c:pt>
                <c:pt idx="6">
                  <c:v>1.8825756724404488</c:v>
                </c:pt>
                <c:pt idx="7">
                  <c:v>2.173874515308875</c:v>
                </c:pt>
                <c:pt idx="8">
                  <c:v>2.4628000957598633</c:v>
                </c:pt>
                <c:pt idx="9">
                  <c:v>2.749232129553135</c:v>
                </c:pt>
                <c:pt idx="10">
                  <c:v>3.0326499697433897</c:v>
                </c:pt>
                <c:pt idx="11">
                  <c:v>3.313051012948896</c:v>
                </c:pt>
                <c:pt idx="12">
                  <c:v>3.589593107260375</c:v>
                </c:pt>
                <c:pt idx="13">
                  <c:v>3.86228187528889</c:v>
                </c:pt>
                <c:pt idx="14">
                  <c:v>4.129872690124717</c:v>
                </c:pt>
                <c:pt idx="15">
                  <c:v>4.392280063223124</c:v>
                </c:pt>
                <c:pt idx="16">
                  <c:v>4.647738494560013</c:v>
                </c:pt>
                <c:pt idx="17">
                  <c:v>4.896980762732046</c:v>
                </c:pt>
                <c:pt idx="18">
                  <c:v>5.1372852306440215</c:v>
                </c:pt>
                <c:pt idx="19">
                  <c:v>5.371307366722178</c:v>
                </c:pt>
                <c:pt idx="20">
                  <c:v>5.594796877389756</c:v>
                </c:pt>
                <c:pt idx="21">
                  <c:v>5.81210102496887</c:v>
                </c:pt>
                <c:pt idx="22">
                  <c:v>6.01722051797497</c:v>
                </c:pt>
                <c:pt idx="23">
                  <c:v>6.216417089674216</c:v>
                </c:pt>
                <c:pt idx="24">
                  <c:v>6.4017354931366866</c:v>
                </c:pt>
                <c:pt idx="25">
                  <c:v>6.581559742331581</c:v>
                </c:pt>
                <c:pt idx="26">
                  <c:v>6.7457874411426015</c:v>
                </c:pt>
                <c:pt idx="27">
                  <c:v>6.905115391048604</c:v>
                </c:pt>
                <c:pt idx="28">
                  <c:v>7.047120924808695</c:v>
                </c:pt>
                <c:pt idx="29">
                  <c:v>7.184984484207149</c:v>
                </c:pt>
                <c:pt idx="30">
                  <c:v>7.3038102927955535</c:v>
                </c:pt>
                <c:pt idx="31">
                  <c:v>7.419411389860938</c:v>
                </c:pt>
                <c:pt idx="32">
                  <c:v>7.5142884276964725</c:v>
                </c:pt>
                <c:pt idx="33">
                  <c:v>7.607011997209378</c:v>
                </c:pt>
                <c:pt idx="34">
                  <c:v>7.677373042153813</c:v>
                </c:pt>
                <c:pt idx="35">
                  <c:v>7.7467987068840305</c:v>
                </c:pt>
                <c:pt idx="36">
                  <c:v>7.792290196434884</c:v>
                </c:pt>
                <c:pt idx="37">
                  <c:v>7.838202490655496</c:v>
                </c:pt>
                <c:pt idx="38">
                  <c:v>7.858694726561628</c:v>
                </c:pt>
                <c:pt idx="39">
                  <c:v>7.881091718494437</c:v>
                </c:pt>
                <c:pt idx="40">
                  <c:v>7.876687291183747</c:v>
                </c:pt>
                <c:pt idx="41">
                  <c:v>7.87578747164902</c:v>
                </c:pt>
                <c:pt idx="42">
                  <c:v>7.846827767843096</c:v>
                </c:pt>
                <c:pt idx="43">
                  <c:v>7.823075084446249</c:v>
                </c:pt>
                <c:pt idx="44">
                  <c:v>7.770144754994938</c:v>
                </c:pt>
                <c:pt idx="45">
                  <c:v>7.724211684767095</c:v>
                </c:pt>
                <c:pt idx="46">
                  <c:v>7.648140964991635</c:v>
                </c:pt>
                <c:pt idx="47">
                  <c:v>7.580929533430856</c:v>
                </c:pt>
                <c:pt idx="48">
                  <c:v>7.482794325025308</c:v>
                </c:pt>
                <c:pt idx="49">
                  <c:v>7.395434995865863</c:v>
                </c:pt>
                <c:pt idx="50">
                  <c:v>7.276554637563584</c:v>
                </c:pt>
                <c:pt idx="51">
                  <c:v>7.170403015220899</c:v>
                </c:pt>
                <c:pt idx="52">
                  <c:v>7.032335688859578</c:v>
                </c:pt>
                <c:pt idx="53">
                  <c:v>6.908966994232563</c:v>
                </c:pt>
                <c:pt idx="54">
                  <c:v>6.7535027334059246</c:v>
                </c:pt>
                <c:pt idx="55">
                  <c:v>6.614704033425492</c:v>
                </c:pt>
                <c:pt idx="56">
                  <c:v>6.443855323434634</c:v>
                </c:pt>
                <c:pt idx="57">
                  <c:v>6.29161551527312</c:v>
                </c:pt>
                <c:pt idx="58">
                  <c:v>6.107605495414267</c:v>
                </c:pt>
                <c:pt idx="59">
                  <c:v>5.94410306744821</c:v>
                </c:pt>
                <c:pt idx="60">
                  <c:v>5.749351369611762</c:v>
                </c:pt>
                <c:pt idx="61">
                  <c:v>5.576939982881497</c:v>
                </c:pt>
                <c:pt idx="62">
                  <c:v>5.374046263793383</c:v>
                </c:pt>
                <c:pt idx="63">
                  <c:v>5.195238219638579</c:v>
                </c:pt>
                <c:pt idx="64">
                  <c:v>4.986963467642543</c:v>
                </c:pt>
                <c:pt idx="65">
                  <c:v>4.804411149215591</c:v>
                </c:pt>
                <c:pt idx="66">
                  <c:v>4.593656870059042</c:v>
                </c:pt>
                <c:pt idx="67">
                  <c:v>4.4101322673235615</c:v>
                </c:pt>
                <c:pt idx="68">
                  <c:v>4.1999176767477735</c:v>
                </c:pt>
                <c:pt idx="69">
                  <c:v>4.018290126147295</c:v>
                </c:pt>
                <c:pt idx="70">
                  <c:v>3.811727499968198</c:v>
                </c:pt>
                <c:pt idx="71">
                  <c:v>3.634939790986524</c:v>
                </c:pt>
                <c:pt idx="72">
                  <c:v>3.435208145554764</c:v>
                </c:pt>
                <c:pt idx="73">
                  <c:v>3.266251166669094</c:v>
                </c:pt>
                <c:pt idx="74">
                  <c:v>3.0765684638864847</c:v>
                </c:pt>
                <c:pt idx="75">
                  <c:v>2.9184545797216783</c:v>
                </c:pt>
                <c:pt idx="76">
                  <c:v>2.742048670935648</c:v>
                </c:pt>
                <c:pt idx="77">
                  <c:v>2.5977840405499686</c:v>
                </c:pt>
                <c:pt idx="78">
                  <c:v>2.4378625824215936</c:v>
                </c:pt>
                <c:pt idx="79">
                  <c:v>2.310418645381972</c:v>
                </c:pt>
                <c:pt idx="80">
                  <c:v>2.1701382380057668</c:v>
                </c:pt>
                <c:pt idx="81">
                  <c:v>2.062422610041746</c:v>
                </c:pt>
                <c:pt idx="82">
                  <c:v>1.9448574229734947</c:v>
                </c:pt>
                <c:pt idx="83">
                  <c:v>1.859684456339611</c:v>
                </c:pt>
                <c:pt idx="84">
                  <c:v>1.7677946215592781</c:v>
                </c:pt>
                <c:pt idx="85">
                  <c:v>1.7078558966024526</c:v>
                </c:pt>
                <c:pt idx="86">
                  <c:v>1.6444559586120981</c:v>
                </c:pt>
                <c:pt idx="87">
                  <c:v>1.61229098226312</c:v>
                </c:pt>
                <c:pt idx="88">
                  <c:v>1.5800187043187655</c:v>
                </c:pt>
                <c:pt idx="89">
                  <c:v>1.5779860981492209</c:v>
                </c:pt>
                <c:pt idx="90">
                  <c:v>1.579271929891593</c:v>
                </c:pt>
                <c:pt idx="91">
                  <c:v>1.6095213948605065</c:v>
                </c:pt>
                <c:pt idx="92">
                  <c:v>1.6465589102019103</c:v>
                </c:pt>
                <c:pt idx="93">
                  <c:v>1.711004257139128</c:v>
                </c:pt>
                <c:pt idx="94">
                  <c:v>1.7857218720625982</c:v>
                </c:pt>
                <c:pt idx="95">
                  <c:v>1.8860154061981276</c:v>
                </c:pt>
                <c:pt idx="96">
                  <c:v>2.000049684033015</c:v>
                </c:pt>
                <c:pt idx="97">
                  <c:v>2.1375582284044636</c:v>
                </c:pt>
                <c:pt idx="98">
                  <c:v>2.292229075086443</c:v>
                </c:pt>
                <c:pt idx="99">
                  <c:v>2.468011911384997</c:v>
                </c:pt>
                <c:pt idx="100">
                  <c:v>2.6642972843825965</c:v>
                </c:pt>
                <c:pt idx="101">
                  <c:v>2.8845191175760774</c:v>
                </c:pt>
                <c:pt idx="102">
                  <c:v>3.132602723327327</c:v>
                </c:pt>
                <c:pt idx="103">
                  <c:v>3.414465836243045</c:v>
                </c:pt>
                <c:pt idx="104">
                  <c:v>3.714465836243045</c:v>
                </c:pt>
                <c:pt idx="105">
                  <c:v>4.014465836243045</c:v>
                </c:pt>
                <c:pt idx="106">
                  <c:v>4.314465836243045</c:v>
                </c:pt>
                <c:pt idx="107">
                  <c:v>4.614465836243045</c:v>
                </c:pt>
                <c:pt idx="108">
                  <c:v>4.9144658362430444</c:v>
                </c:pt>
                <c:pt idx="109">
                  <c:v>5.214465836243044</c:v>
                </c:pt>
                <c:pt idx="110">
                  <c:v>5.514465836243044</c:v>
                </c:pt>
                <c:pt idx="111">
                  <c:v>5.814465836243044</c:v>
                </c:pt>
                <c:pt idx="112">
                  <c:v>6.114465836243044</c:v>
                </c:pt>
                <c:pt idx="113">
                  <c:v>6.414465836243044</c:v>
                </c:pt>
                <c:pt idx="114">
                  <c:v>6.714465836243043</c:v>
                </c:pt>
                <c:pt idx="115">
                  <c:v>7.014465836243043</c:v>
                </c:pt>
                <c:pt idx="116">
                  <c:v>7.314465836243043</c:v>
                </c:pt>
                <c:pt idx="117">
                  <c:v>7.614465836243043</c:v>
                </c:pt>
                <c:pt idx="118">
                  <c:v>7.914465836243043</c:v>
                </c:pt>
                <c:pt idx="119">
                  <c:v>8.214465836243043</c:v>
                </c:pt>
                <c:pt idx="120">
                  <c:v>8.514465836243044</c:v>
                </c:pt>
                <c:pt idx="121">
                  <c:v>8.814465836243045</c:v>
                </c:pt>
                <c:pt idx="122">
                  <c:v>9.114465836243046</c:v>
                </c:pt>
                <c:pt idx="123">
                  <c:v>9.414465836243046</c:v>
                </c:pt>
                <c:pt idx="124">
                  <c:v>9.714465836243047</c:v>
                </c:pt>
                <c:pt idx="125">
                  <c:v>10.014465836243048</c:v>
                </c:pt>
                <c:pt idx="126">
                  <c:v>10.314465836243048</c:v>
                </c:pt>
                <c:pt idx="127">
                  <c:v>10.614465836243049</c:v>
                </c:pt>
                <c:pt idx="128">
                  <c:v>10.91446583624305</c:v>
                </c:pt>
                <c:pt idx="129">
                  <c:v>11.21446583624305</c:v>
                </c:pt>
                <c:pt idx="130">
                  <c:v>11.514465836243051</c:v>
                </c:pt>
                <c:pt idx="131">
                  <c:v>11.814465836243052</c:v>
                </c:pt>
                <c:pt idx="132">
                  <c:v>12.114465836243053</c:v>
                </c:pt>
                <c:pt idx="133">
                  <c:v>12.414465836243053</c:v>
                </c:pt>
                <c:pt idx="134">
                  <c:v>12.714465836243054</c:v>
                </c:pt>
                <c:pt idx="135">
                  <c:v>13.014465836243055</c:v>
                </c:pt>
                <c:pt idx="136">
                  <c:v>13.314465836243055</c:v>
                </c:pt>
                <c:pt idx="137">
                  <c:v>13.614465836243056</c:v>
                </c:pt>
                <c:pt idx="138">
                  <c:v>13.914465836243057</c:v>
                </c:pt>
                <c:pt idx="139">
                  <c:v>14.214465836243058</c:v>
                </c:pt>
                <c:pt idx="140">
                  <c:v>14.514465836243058</c:v>
                </c:pt>
                <c:pt idx="141">
                  <c:v>14.814465836243059</c:v>
                </c:pt>
                <c:pt idx="142">
                  <c:v>15.11446583624306</c:v>
                </c:pt>
                <c:pt idx="143">
                  <c:v>15.41446583624306</c:v>
                </c:pt>
                <c:pt idx="144">
                  <c:v>15.714465836243061</c:v>
                </c:pt>
                <c:pt idx="145">
                  <c:v>16.014465836243062</c:v>
                </c:pt>
                <c:pt idx="146">
                  <c:v>16.314465836243063</c:v>
                </c:pt>
                <c:pt idx="147">
                  <c:v>16.614465836243063</c:v>
                </c:pt>
                <c:pt idx="148">
                  <c:v>16.914465836243064</c:v>
                </c:pt>
                <c:pt idx="149">
                  <c:v>17.214465836243065</c:v>
                </c:pt>
                <c:pt idx="150">
                  <c:v>17.514465836243065</c:v>
                </c:pt>
                <c:pt idx="151">
                  <c:v>17.814465836243066</c:v>
                </c:pt>
                <c:pt idx="152">
                  <c:v>18.114465836243067</c:v>
                </c:pt>
                <c:pt idx="153">
                  <c:v>18.414465836243068</c:v>
                </c:pt>
                <c:pt idx="154">
                  <c:v>18.71446583624307</c:v>
                </c:pt>
                <c:pt idx="155">
                  <c:v>19.01446583624307</c:v>
                </c:pt>
                <c:pt idx="156">
                  <c:v>19.31446583624307</c:v>
                </c:pt>
                <c:pt idx="157">
                  <c:v>19.61446583624307</c:v>
                </c:pt>
                <c:pt idx="158">
                  <c:v>19.91446583624307</c:v>
                </c:pt>
                <c:pt idx="159">
                  <c:v>20.214465836243072</c:v>
                </c:pt>
                <c:pt idx="160">
                  <c:v>20.514465836243073</c:v>
                </c:pt>
                <c:pt idx="161">
                  <c:v>20.814465836243073</c:v>
                </c:pt>
                <c:pt idx="162">
                  <c:v>21.114465836243074</c:v>
                </c:pt>
                <c:pt idx="163">
                  <c:v>21.414465836243075</c:v>
                </c:pt>
                <c:pt idx="164">
                  <c:v>21.714465836243075</c:v>
                </c:pt>
                <c:pt idx="165">
                  <c:v>22.014465836243076</c:v>
                </c:pt>
                <c:pt idx="166">
                  <c:v>22.314465836243077</c:v>
                </c:pt>
                <c:pt idx="167">
                  <c:v>22.614465836243077</c:v>
                </c:pt>
                <c:pt idx="168">
                  <c:v>22.914465836243078</c:v>
                </c:pt>
                <c:pt idx="169">
                  <c:v>23.21446583624308</c:v>
                </c:pt>
                <c:pt idx="170">
                  <c:v>23.51446583624308</c:v>
                </c:pt>
                <c:pt idx="171">
                  <c:v>23.81446583624308</c:v>
                </c:pt>
                <c:pt idx="172">
                  <c:v>24.11446583624308</c:v>
                </c:pt>
                <c:pt idx="173">
                  <c:v>24.41446583624308</c:v>
                </c:pt>
                <c:pt idx="174">
                  <c:v>24.714465836243082</c:v>
                </c:pt>
                <c:pt idx="175">
                  <c:v>25.014465836243083</c:v>
                </c:pt>
                <c:pt idx="176">
                  <c:v>25.314465836243084</c:v>
                </c:pt>
                <c:pt idx="177">
                  <c:v>25.614465836243085</c:v>
                </c:pt>
                <c:pt idx="178">
                  <c:v>25.914465836243085</c:v>
                </c:pt>
                <c:pt idx="179">
                  <c:v>26.214465836243086</c:v>
                </c:pt>
                <c:pt idx="180">
                  <c:v>26.514465836243087</c:v>
                </c:pt>
                <c:pt idx="181">
                  <c:v>26.814465836243087</c:v>
                </c:pt>
                <c:pt idx="182">
                  <c:v>27.114465836243088</c:v>
                </c:pt>
                <c:pt idx="183">
                  <c:v>27.41446583624309</c:v>
                </c:pt>
                <c:pt idx="184">
                  <c:v>27.71446583624309</c:v>
                </c:pt>
                <c:pt idx="185">
                  <c:v>28.01446583624309</c:v>
                </c:pt>
                <c:pt idx="186">
                  <c:v>28.31446583624309</c:v>
                </c:pt>
                <c:pt idx="187">
                  <c:v>28.61446583624309</c:v>
                </c:pt>
                <c:pt idx="188">
                  <c:v>28.914465836243092</c:v>
                </c:pt>
                <c:pt idx="189">
                  <c:v>29.214465836243093</c:v>
                </c:pt>
                <c:pt idx="190">
                  <c:v>29.514465836243094</c:v>
                </c:pt>
                <c:pt idx="191">
                  <c:v>29.814465836243095</c:v>
                </c:pt>
                <c:pt idx="192">
                  <c:v>30.114465836243095</c:v>
                </c:pt>
                <c:pt idx="193">
                  <c:v>30.414465836243096</c:v>
                </c:pt>
                <c:pt idx="194">
                  <c:v>30.714465836243097</c:v>
                </c:pt>
                <c:pt idx="195">
                  <c:v>31.014465836243097</c:v>
                </c:pt>
                <c:pt idx="196">
                  <c:v>31.314465836243098</c:v>
                </c:pt>
                <c:pt idx="197">
                  <c:v>31.6144658362431</c:v>
                </c:pt>
                <c:pt idx="198">
                  <c:v>31.894526651679445</c:v>
                </c:pt>
                <c:pt idx="199">
                  <c:v>32.139409961627045</c:v>
                </c:pt>
                <c:pt idx="200">
                  <c:v>32.33032930835467</c:v>
                </c:pt>
                <c:pt idx="201">
                  <c:v>32.44877397116959</c:v>
                </c:pt>
                <c:pt idx="202">
                  <c:v>32.474046878252096</c:v>
                </c:pt>
                <c:pt idx="203">
                  <c:v>32.420182877677796</c:v>
                </c:pt>
                <c:pt idx="204">
                  <c:v>32.24783054539729</c:v>
                </c:pt>
                <c:pt idx="205">
                  <c:v>32.00702965992364</c:v>
                </c:pt>
                <c:pt idx="206">
                  <c:v>31.633087868899246</c:v>
                </c:pt>
                <c:pt idx="207">
                  <c:v>31.194504673225662</c:v>
                </c:pt>
                <c:pt idx="208">
                  <c:v>30.60395840263646</c:v>
                </c:pt>
                <c:pt idx="209">
                  <c:v>29.962573775041964</c:v>
                </c:pt>
                <c:pt idx="210">
                  <c:v>29.155087389029923</c:v>
                </c:pt>
                <c:pt idx="211">
                  <c:v>28.311631829317747</c:v>
                </c:pt>
                <c:pt idx="212">
                  <c:v>27.288903197653255</c:v>
                </c:pt>
                <c:pt idx="213">
                  <c:v>26.24603296504969</c:v>
                </c:pt>
                <c:pt idx="214">
                  <c:v>25.01184289936423</c:v>
                </c:pt>
                <c:pt idx="215">
                  <c:v>23.774176955186466</c:v>
                </c:pt>
                <c:pt idx="216">
                  <c:v>22.33442061710745</c:v>
                </c:pt>
                <c:pt idx="217">
                  <c:v>20.908560269861454</c:v>
                </c:pt>
                <c:pt idx="218">
                  <c:v>19.271259675169766</c:v>
                </c:pt>
                <c:pt idx="219">
                  <c:v>17.665790186496572</c:v>
                </c:pt>
                <c:pt idx="220">
                  <c:v>15.841087079297813</c:v>
                </c:pt>
                <c:pt idx="221">
                  <c:v>14.06656063523258</c:v>
                </c:pt>
                <c:pt idx="222">
                  <c:v>12.066689167663625</c:v>
                </c:pt>
                <c:pt idx="223">
                  <c:v>10.135588776025795</c:v>
                </c:pt>
                <c:pt idx="224">
                  <c:v>7.9748276010627634</c:v>
                </c:pt>
                <c:pt idx="225">
                  <c:v>5.901511641317061</c:v>
                </c:pt>
                <c:pt idx="226">
                  <c:v>3.596115207527091</c:v>
                </c:pt>
                <c:pt idx="227">
                  <c:v>1.3967425328796366</c:v>
                </c:pt>
                <c:pt idx="228">
                  <c:v>-1.0351484409434046</c:v>
                </c:pt>
                <c:pt idx="229">
                  <c:v>-3.3427127695011003</c:v>
                </c:pt>
                <c:pt idx="230">
                  <c:v>-5.881181466487218</c:v>
                </c:pt>
                <c:pt idx="231">
                  <c:v>-8.277479549485978</c:v>
                </c:pt>
                <c:pt idx="232">
                  <c:v>-10.900963500252345</c:v>
                </c:pt>
                <c:pt idx="233">
                  <c:v>-13.365076619257927</c:v>
                </c:pt>
                <c:pt idx="234">
                  <c:v>-16.050517844547777</c:v>
                </c:pt>
                <c:pt idx="235">
                  <c:v>-18.560216488489928</c:v>
                </c:pt>
                <c:pt idx="236">
                  <c:v>-21.283230558484494</c:v>
                </c:pt>
                <c:pt idx="237">
                  <c:v>-23.815141623111284</c:v>
                </c:pt>
                <c:pt idx="238">
                  <c:v>-26.550204649731313</c:v>
                </c:pt>
                <c:pt idx="239">
                  <c:v>-29.07999478792418</c:v>
                </c:pt>
                <c:pt idx="240">
                  <c:v>-31.80064716588126</c:v>
                </c:pt>
                <c:pt idx="241">
                  <c:v>-34.30322108155395</c:v>
                </c:pt>
                <c:pt idx="242">
                  <c:v>-36.98228659805661</c:v>
                </c:pt>
                <c:pt idx="243">
                  <c:v>-39.43199889676716</c:v>
                </c:pt>
                <c:pt idx="244">
                  <c:v>-42.04181764062868</c:v>
                </c:pt>
                <c:pt idx="245">
                  <c:v>-44.41269667772371</c:v>
                </c:pt>
                <c:pt idx="246">
                  <c:v>-46.92536999815474</c:v>
                </c:pt>
                <c:pt idx="247">
                  <c:v>-49.191352002097</c:v>
                </c:pt>
                <c:pt idx="248">
                  <c:v>-51.578997597676</c:v>
                </c:pt>
                <c:pt idx="249">
                  <c:v>-53.714169194010026</c:v>
                </c:pt>
                <c:pt idx="250">
                  <c:v>-55.94918425515066</c:v>
                </c:pt>
                <c:pt idx="251">
                  <c:v>-57.928031377124555</c:v>
                </c:pt>
                <c:pt idx="252">
                  <c:v>-59.98336156268829</c:v>
                </c:pt>
                <c:pt idx="253">
                  <c:v>-61.781022609595276</c:v>
                </c:pt>
                <c:pt idx="254">
                  <c:v>-63.63043451193928</c:v>
                </c:pt>
                <c:pt idx="255">
                  <c:v>-65.2229555074144</c:v>
                </c:pt>
                <c:pt idx="256">
                  <c:v>-66.841310151835</c:v>
                </c:pt>
                <c:pt idx="257">
                  <c:v>-68.20589956318317</c:v>
                </c:pt>
                <c:pt idx="258">
                  <c:v>-69.5694243990137</c:v>
                </c:pt>
                <c:pt idx="259">
                  <c:v>-70.68470520658335</c:v>
                </c:pt>
                <c:pt idx="260">
                  <c:v>-71.77126197959907</c:v>
                </c:pt>
                <c:pt idx="261">
                  <c:v>-72.61751853354319</c:v>
                </c:pt>
                <c:pt idx="262">
                  <c:v>-73.40686438413135</c:v>
                </c:pt>
                <c:pt idx="263">
                  <c:v>-73.96628155575794</c:v>
                </c:pt>
                <c:pt idx="264">
                  <c:v>-74.44032066567334</c:v>
                </c:pt>
                <c:pt idx="265">
                  <c:v>-74.69721279295695</c:v>
                </c:pt>
                <c:pt idx="266">
                  <c:v>-74.84023590636605</c:v>
                </c:pt>
                <c:pt idx="267">
                  <c:v>-74.78126304886693</c:v>
                </c:pt>
                <c:pt idx="268">
                  <c:v>-74.58017222154686</c:v>
                </c:pt>
                <c:pt idx="269">
                  <c:v>-74.28017222154686</c:v>
                </c:pt>
                <c:pt idx="270">
                  <c:v>-73.98017222154687</c:v>
                </c:pt>
                <c:pt idx="271">
                  <c:v>-73.68017222154687</c:v>
                </c:pt>
                <c:pt idx="272">
                  <c:v>-73.38017222154687</c:v>
                </c:pt>
                <c:pt idx="273">
                  <c:v>-73.08017222154687</c:v>
                </c:pt>
                <c:pt idx="274">
                  <c:v>-72.78017222154688</c:v>
                </c:pt>
                <c:pt idx="275">
                  <c:v>-72.48017222154688</c:v>
                </c:pt>
                <c:pt idx="276">
                  <c:v>-72.18017222154688</c:v>
                </c:pt>
                <c:pt idx="277">
                  <c:v>-71.88017222154689</c:v>
                </c:pt>
                <c:pt idx="278">
                  <c:v>-71.58017222154689</c:v>
                </c:pt>
                <c:pt idx="279">
                  <c:v>-71.28017222154689</c:v>
                </c:pt>
                <c:pt idx="280">
                  <c:v>-70.9801722215469</c:v>
                </c:pt>
                <c:pt idx="281">
                  <c:v>-70.6801722215469</c:v>
                </c:pt>
                <c:pt idx="282">
                  <c:v>-70.3801722215469</c:v>
                </c:pt>
                <c:pt idx="283">
                  <c:v>-70.0801722215469</c:v>
                </c:pt>
                <c:pt idx="284">
                  <c:v>-69.7801722215469</c:v>
                </c:pt>
                <c:pt idx="285">
                  <c:v>-69.48017222154691</c:v>
                </c:pt>
                <c:pt idx="286">
                  <c:v>-69.18017222154691</c:v>
                </c:pt>
                <c:pt idx="287">
                  <c:v>-68.88017222154691</c:v>
                </c:pt>
                <c:pt idx="288">
                  <c:v>-68.58017222154692</c:v>
                </c:pt>
                <c:pt idx="289">
                  <c:v>-68.28017222154692</c:v>
                </c:pt>
                <c:pt idx="290">
                  <c:v>-67.98017222154692</c:v>
                </c:pt>
                <c:pt idx="291">
                  <c:v>-67.68017222154693</c:v>
                </c:pt>
                <c:pt idx="292">
                  <c:v>-67.38017222154693</c:v>
                </c:pt>
                <c:pt idx="293">
                  <c:v>-67.08017222154693</c:v>
                </c:pt>
                <c:pt idx="294">
                  <c:v>-66.78017222154693</c:v>
                </c:pt>
                <c:pt idx="295">
                  <c:v>-66.48017222154694</c:v>
                </c:pt>
                <c:pt idx="296">
                  <c:v>-66.18017222154694</c:v>
                </c:pt>
                <c:pt idx="297">
                  <c:v>-65.88017222154694</c:v>
                </c:pt>
                <c:pt idx="298">
                  <c:v>-65.58017222154695</c:v>
                </c:pt>
                <c:pt idx="299">
                  <c:v>-65.28017222154695</c:v>
                </c:pt>
                <c:pt idx="300">
                  <c:v>-64.98017222154695</c:v>
                </c:pt>
                <c:pt idx="301">
                  <c:v>-64.68017222154695</c:v>
                </c:pt>
                <c:pt idx="302">
                  <c:v>-64.38017222154696</c:v>
                </c:pt>
                <c:pt idx="303">
                  <c:v>-64.08017222154696</c:v>
                </c:pt>
                <c:pt idx="304">
                  <c:v>-63.78017222154696</c:v>
                </c:pt>
                <c:pt idx="305">
                  <c:v>-63.480172221546965</c:v>
                </c:pt>
                <c:pt idx="306">
                  <c:v>-63.18017222154697</c:v>
                </c:pt>
                <c:pt idx="307">
                  <c:v>-62.88017222154697</c:v>
                </c:pt>
                <c:pt idx="308">
                  <c:v>-62.580172221546974</c:v>
                </c:pt>
                <c:pt idx="309">
                  <c:v>-62.28017222154698</c:v>
                </c:pt>
                <c:pt idx="310">
                  <c:v>-61.98017222154698</c:v>
                </c:pt>
                <c:pt idx="311">
                  <c:v>-61.68017222154698</c:v>
                </c:pt>
                <c:pt idx="312">
                  <c:v>-61.380172221546985</c:v>
                </c:pt>
                <c:pt idx="313">
                  <c:v>-61.08017222154699</c:v>
                </c:pt>
                <c:pt idx="314">
                  <c:v>-60.78017222154699</c:v>
                </c:pt>
                <c:pt idx="315">
                  <c:v>-60.480172221546994</c:v>
                </c:pt>
                <c:pt idx="316">
                  <c:v>-60.180172221547</c:v>
                </c:pt>
                <c:pt idx="317">
                  <c:v>-59.880172221547</c:v>
                </c:pt>
                <c:pt idx="318">
                  <c:v>-59.580172221547</c:v>
                </c:pt>
                <c:pt idx="319">
                  <c:v>-59.280172221547005</c:v>
                </c:pt>
                <c:pt idx="320">
                  <c:v>-58.98017222154701</c:v>
                </c:pt>
                <c:pt idx="321">
                  <c:v>-58.68017222154701</c:v>
                </c:pt>
                <c:pt idx="322">
                  <c:v>-58.380172221547014</c:v>
                </c:pt>
                <c:pt idx="323">
                  <c:v>-58.080172221547016</c:v>
                </c:pt>
                <c:pt idx="324">
                  <c:v>-57.78017222154702</c:v>
                </c:pt>
                <c:pt idx="325">
                  <c:v>-57.48017222154702</c:v>
                </c:pt>
                <c:pt idx="326">
                  <c:v>-57.180172221547025</c:v>
                </c:pt>
                <c:pt idx="327">
                  <c:v>-56.88017222154703</c:v>
                </c:pt>
                <c:pt idx="328">
                  <c:v>-56.58017222154703</c:v>
                </c:pt>
                <c:pt idx="329">
                  <c:v>-56.28017222154703</c:v>
                </c:pt>
                <c:pt idx="330">
                  <c:v>-55.980172221547036</c:v>
                </c:pt>
                <c:pt idx="331">
                  <c:v>-55.68017222154704</c:v>
                </c:pt>
                <c:pt idx="332">
                  <c:v>-55.38017222154704</c:v>
                </c:pt>
                <c:pt idx="333">
                  <c:v>-55.080172221547045</c:v>
                </c:pt>
                <c:pt idx="334">
                  <c:v>-54.78017222154705</c:v>
                </c:pt>
                <c:pt idx="335">
                  <c:v>-54.48017222154705</c:v>
                </c:pt>
                <c:pt idx="336">
                  <c:v>-54.18017222154705</c:v>
                </c:pt>
                <c:pt idx="337">
                  <c:v>-53.880172221547056</c:v>
                </c:pt>
                <c:pt idx="338">
                  <c:v>-53.58017222154706</c:v>
                </c:pt>
                <c:pt idx="339">
                  <c:v>-53.28017222154706</c:v>
                </c:pt>
                <c:pt idx="340">
                  <c:v>-52.980172221547065</c:v>
                </c:pt>
                <c:pt idx="341">
                  <c:v>-52.68017222154707</c:v>
                </c:pt>
                <c:pt idx="342">
                  <c:v>-52.38017222154707</c:v>
                </c:pt>
                <c:pt idx="343">
                  <c:v>-52.08017222154707</c:v>
                </c:pt>
                <c:pt idx="344">
                  <c:v>-51.780172221547076</c:v>
                </c:pt>
                <c:pt idx="345">
                  <c:v>-51.48017222154708</c:v>
                </c:pt>
                <c:pt idx="346">
                  <c:v>-51.18017222154708</c:v>
                </c:pt>
                <c:pt idx="347">
                  <c:v>-50.880172221547085</c:v>
                </c:pt>
                <c:pt idx="348">
                  <c:v>-50.58017222154709</c:v>
                </c:pt>
                <c:pt idx="349">
                  <c:v>-50.28017222154709</c:v>
                </c:pt>
                <c:pt idx="350">
                  <c:v>-49.98017222154709</c:v>
                </c:pt>
                <c:pt idx="351">
                  <c:v>-49.680172221547096</c:v>
                </c:pt>
                <c:pt idx="352">
                  <c:v>-49.3801722215471</c:v>
                </c:pt>
                <c:pt idx="353">
                  <c:v>-49.0801722215471</c:v>
                </c:pt>
                <c:pt idx="354">
                  <c:v>-48.780172221547105</c:v>
                </c:pt>
                <c:pt idx="355">
                  <c:v>-48.48017222154711</c:v>
                </c:pt>
                <c:pt idx="356">
                  <c:v>-48.18017222154711</c:v>
                </c:pt>
                <c:pt idx="357">
                  <c:v>-47.88017222154711</c:v>
                </c:pt>
                <c:pt idx="358">
                  <c:v>-47.580172221547116</c:v>
                </c:pt>
                <c:pt idx="359">
                  <c:v>-47.28017222154712</c:v>
                </c:pt>
                <c:pt idx="360">
                  <c:v>-46.98017222154712</c:v>
                </c:pt>
                <c:pt idx="361">
                  <c:v>-46.680172221547124</c:v>
                </c:pt>
                <c:pt idx="362">
                  <c:v>-46.38017222154713</c:v>
                </c:pt>
                <c:pt idx="363">
                  <c:v>-46.08017222154713</c:v>
                </c:pt>
                <c:pt idx="364">
                  <c:v>-45.78017222154713</c:v>
                </c:pt>
                <c:pt idx="365">
                  <c:v>-45.480172221547136</c:v>
                </c:pt>
                <c:pt idx="366">
                  <c:v>-45.18017222154714</c:v>
                </c:pt>
                <c:pt idx="367">
                  <c:v>-44.88017222154714</c:v>
                </c:pt>
                <c:pt idx="368">
                  <c:v>-44.580172221547144</c:v>
                </c:pt>
                <c:pt idx="369">
                  <c:v>-44.28017222154715</c:v>
                </c:pt>
                <c:pt idx="370">
                  <c:v>-43.98017222154715</c:v>
                </c:pt>
                <c:pt idx="371">
                  <c:v>-43.68017222154715</c:v>
                </c:pt>
                <c:pt idx="372">
                  <c:v>-43.380172221547156</c:v>
                </c:pt>
                <c:pt idx="373">
                  <c:v>-43.08017222154716</c:v>
                </c:pt>
                <c:pt idx="374">
                  <c:v>-42.78017222154716</c:v>
                </c:pt>
                <c:pt idx="375">
                  <c:v>-42.480172221547164</c:v>
                </c:pt>
                <c:pt idx="376">
                  <c:v>-42.18017222154717</c:v>
                </c:pt>
                <c:pt idx="377">
                  <c:v>-41.88017222154717</c:v>
                </c:pt>
                <c:pt idx="378">
                  <c:v>-41.58017222154717</c:v>
                </c:pt>
                <c:pt idx="379">
                  <c:v>-41.280172221547176</c:v>
                </c:pt>
                <c:pt idx="380">
                  <c:v>-40.98017222154718</c:v>
                </c:pt>
                <c:pt idx="381">
                  <c:v>-40.68017222154718</c:v>
                </c:pt>
                <c:pt idx="382">
                  <c:v>-40.380172221547184</c:v>
                </c:pt>
                <c:pt idx="383">
                  <c:v>-40.08017222154719</c:v>
                </c:pt>
                <c:pt idx="384">
                  <c:v>-39.78017222154719</c:v>
                </c:pt>
                <c:pt idx="385">
                  <c:v>-39.48017222154719</c:v>
                </c:pt>
                <c:pt idx="386">
                  <c:v>-39.180172221547195</c:v>
                </c:pt>
                <c:pt idx="387">
                  <c:v>-38.8801722215472</c:v>
                </c:pt>
                <c:pt idx="388">
                  <c:v>-38.5801722215472</c:v>
                </c:pt>
                <c:pt idx="389">
                  <c:v>-38.280172221547204</c:v>
                </c:pt>
                <c:pt idx="390">
                  <c:v>-37.98017222154721</c:v>
                </c:pt>
                <c:pt idx="391">
                  <c:v>-37.68017222154721</c:v>
                </c:pt>
                <c:pt idx="392">
                  <c:v>-37.38017222154721</c:v>
                </c:pt>
                <c:pt idx="393">
                  <c:v>-37.080172221547215</c:v>
                </c:pt>
                <c:pt idx="394">
                  <c:v>-36.78017222154722</c:v>
                </c:pt>
                <c:pt idx="395">
                  <c:v>-36.48017222154722</c:v>
                </c:pt>
                <c:pt idx="396">
                  <c:v>-36.180172221547224</c:v>
                </c:pt>
                <c:pt idx="397">
                  <c:v>-35.88017222154723</c:v>
                </c:pt>
                <c:pt idx="398">
                  <c:v>-35.58017222154723</c:v>
                </c:pt>
                <c:pt idx="399">
                  <c:v>-35.28017222154723</c:v>
                </c:pt>
                <c:pt idx="400">
                  <c:v>-34.980172221547235</c:v>
                </c:pt>
                <c:pt idx="401">
                  <c:v>-34.68017222154724</c:v>
                </c:pt>
                <c:pt idx="402">
                  <c:v>-34.38017222154724</c:v>
                </c:pt>
                <c:pt idx="403">
                  <c:v>-34.080172221547244</c:v>
                </c:pt>
                <c:pt idx="404">
                  <c:v>-33.78017222154725</c:v>
                </c:pt>
                <c:pt idx="405">
                  <c:v>-33.48017222154725</c:v>
                </c:pt>
                <c:pt idx="406">
                  <c:v>-33.18017222154725</c:v>
                </c:pt>
                <c:pt idx="407">
                  <c:v>-32.880172221547255</c:v>
                </c:pt>
                <c:pt idx="408">
                  <c:v>-32.58017222154726</c:v>
                </c:pt>
                <c:pt idx="409">
                  <c:v>-32.28017222154726</c:v>
                </c:pt>
                <c:pt idx="410">
                  <c:v>-31.98017222154726</c:v>
                </c:pt>
                <c:pt idx="411">
                  <c:v>-31.68017222154726</c:v>
                </c:pt>
                <c:pt idx="412">
                  <c:v>-31.38017222154726</c:v>
                </c:pt>
                <c:pt idx="413">
                  <c:v>-31.080172221547258</c:v>
                </c:pt>
                <c:pt idx="414">
                  <c:v>-30.780172221547257</c:v>
                </c:pt>
                <c:pt idx="415">
                  <c:v>-30.480172221547257</c:v>
                </c:pt>
                <c:pt idx="416">
                  <c:v>-30.180172221547256</c:v>
                </c:pt>
                <c:pt idx="417">
                  <c:v>-29.880172221547255</c:v>
                </c:pt>
                <c:pt idx="418">
                  <c:v>-29.580172221547254</c:v>
                </c:pt>
                <c:pt idx="419">
                  <c:v>-29.280172221547254</c:v>
                </c:pt>
                <c:pt idx="420">
                  <c:v>-28.980172221547253</c:v>
                </c:pt>
                <c:pt idx="421">
                  <c:v>-28.680172221547252</c:v>
                </c:pt>
                <c:pt idx="422">
                  <c:v>-28.38017222154725</c:v>
                </c:pt>
                <c:pt idx="423">
                  <c:v>-28.08017222154725</c:v>
                </c:pt>
                <c:pt idx="424">
                  <c:v>-27.78017222154725</c:v>
                </c:pt>
                <c:pt idx="425">
                  <c:v>-27.48017222154725</c:v>
                </c:pt>
                <c:pt idx="426">
                  <c:v>-27.18017222154725</c:v>
                </c:pt>
                <c:pt idx="427">
                  <c:v>-26.880172221547248</c:v>
                </c:pt>
                <c:pt idx="428">
                  <c:v>-26.580172221547247</c:v>
                </c:pt>
                <c:pt idx="429">
                  <c:v>-26.280172221547247</c:v>
                </c:pt>
                <c:pt idx="430">
                  <c:v>-25.980172221547246</c:v>
                </c:pt>
                <c:pt idx="431">
                  <c:v>-25.680172221547245</c:v>
                </c:pt>
                <c:pt idx="432">
                  <c:v>-25.380172221547245</c:v>
                </c:pt>
                <c:pt idx="433">
                  <c:v>-25.080172221547244</c:v>
                </c:pt>
                <c:pt idx="434">
                  <c:v>-24.780172221547243</c:v>
                </c:pt>
                <c:pt idx="435">
                  <c:v>-24.480172221547242</c:v>
                </c:pt>
                <c:pt idx="436">
                  <c:v>-24.18017222154724</c:v>
                </c:pt>
                <c:pt idx="437">
                  <c:v>-23.88017222154724</c:v>
                </c:pt>
                <c:pt idx="438">
                  <c:v>-23.58017222154724</c:v>
                </c:pt>
                <c:pt idx="439">
                  <c:v>-23.30237511063026</c:v>
                </c:pt>
                <c:pt idx="440">
                  <c:v>-23.018875302652027</c:v>
                </c:pt>
                <c:pt idx="441">
                  <c:v>-22.760760628602092</c:v>
                </c:pt>
                <c:pt idx="442">
                  <c:v>-22.497072644580278</c:v>
                </c:pt>
                <c:pt idx="443">
                  <c:v>-22.260107287433858</c:v>
                </c:pt>
                <c:pt idx="444">
                  <c:v>-22.017865450448262</c:v>
                </c:pt>
                <c:pt idx="445">
                  <c:v>-21.803524590705408</c:v>
                </c:pt>
                <c:pt idx="446">
                  <c:v>-21.584081643578628</c:v>
                </c:pt>
                <c:pt idx="447">
                  <c:v>-21.393651145310063</c:v>
                </c:pt>
                <c:pt idx="448">
                  <c:v>-21.198150753246196</c:v>
                </c:pt>
                <c:pt idx="449">
                  <c:v>-21.032701533631258</c:v>
                </c:pt>
                <c:pt idx="450">
                  <c:v>-20.862070629304316</c:v>
                </c:pt>
                <c:pt idx="451">
                  <c:v>-20.722445468732104</c:v>
                </c:pt>
                <c:pt idx="452">
                  <c:v>-20.577383460783103</c:v>
                </c:pt>
                <c:pt idx="453">
                  <c:v>-20.464186514967555</c:v>
                </c:pt>
                <c:pt idx="454">
                  <c:v>-20.345156241573402</c:v>
                </c:pt>
                <c:pt idx="455">
                  <c:v>-20.2587447660156</c:v>
                </c:pt>
                <c:pt idx="456">
                  <c:v>-20.165965595869867</c:v>
                </c:pt>
                <c:pt idx="457">
                  <c:v>-20.106443946696167</c:v>
                </c:pt>
                <c:pt idx="458">
                  <c:v>-20.03988713423572</c:v>
                </c:pt>
                <c:pt idx="459">
                  <c:v>-20.007103124220066</c:v>
                </c:pt>
                <c:pt idx="460">
                  <c:v>-19.96648948822964</c:v>
                </c:pt>
                <c:pt idx="461">
                  <c:v>-19.96003315733564</c:v>
                </c:pt>
                <c:pt idx="462">
                  <c:v>-19.94483312950545</c:v>
                </c:pt>
                <c:pt idx="463">
                  <c:v>-19.964037966958198</c:v>
                </c:pt>
                <c:pt idx="464">
                  <c:v>-19.973474034733407</c:v>
                </c:pt>
                <c:pt idx="465">
                  <c:v>-20.017420666589405</c:v>
                </c:pt>
                <c:pt idx="466">
                  <c:v>-20.050472212010682</c:v>
                </c:pt>
                <c:pt idx="467">
                  <c:v>-20.11799454476993</c:v>
                </c:pt>
                <c:pt idx="468">
                  <c:v>-20.173405058115332</c:v>
                </c:pt>
                <c:pt idx="469">
                  <c:v>-20.263098845340078</c:v>
                </c:pt>
                <c:pt idx="470">
                  <c:v>-20.33938546945286</c:v>
                </c:pt>
                <c:pt idx="471">
                  <c:v>-20.4496192448472</c:v>
                </c:pt>
                <c:pt idx="472">
                  <c:v>-20.5450845832905</c:v>
                </c:pt>
                <c:pt idx="473">
                  <c:v>-20.674012880479047</c:v>
                </c:pt>
                <c:pt idx="474">
                  <c:v>-20.78675898031568</c:v>
                </c:pt>
                <c:pt idx="475">
                  <c:v>-20.93233773686343</c:v>
                </c:pt>
                <c:pt idx="476">
                  <c:v>-21.060282135135665</c:v>
                </c:pt>
                <c:pt idx="477">
                  <c:v>-21.220286156396924</c:v>
                </c:pt>
                <c:pt idx="478">
                  <c:v>-21.36117985849068</c:v>
                </c:pt>
                <c:pt idx="479">
                  <c:v>-21.533222195880455</c:v>
                </c:pt>
                <c:pt idx="480">
                  <c:v>-21.684669434109594</c:v>
                </c:pt>
                <c:pt idx="481">
                  <c:v>-21.866222512566903</c:v>
                </c:pt>
                <c:pt idx="482">
                  <c:v>-22.025702114706835</c:v>
                </c:pt>
                <c:pt idx="483">
                  <c:v>-22.214120425667478</c:v>
                </c:pt>
                <c:pt idx="484">
                  <c:v>-22.37900860599398</c:v>
                </c:pt>
                <c:pt idx="485">
                  <c:v>-22.5715527653016</c:v>
                </c:pt>
                <c:pt idx="486">
                  <c:v>-22.739147135129716</c:v>
                </c:pt>
                <c:pt idx="487">
                  <c:v>-22.933009090165932</c:v>
                </c:pt>
                <c:pt idx="488">
                  <c:v>-23.100553671100798</c:v>
                </c:pt>
                <c:pt idx="489">
                  <c:v>-23.292882828171052</c:v>
                </c:pt>
                <c:pt idx="490">
                  <c:v>-23.457593839427837</c:v>
                </c:pt>
                <c:pt idx="491">
                  <c:v>-23.645523871245782</c:v>
                </c:pt>
                <c:pt idx="492">
                  <c:v>-23.804616052603038</c:v>
                </c:pt>
                <c:pt idx="493">
                  <c:v>-23.98529213670143</c:v>
                </c:pt>
                <c:pt idx="494">
                  <c:v>-24.13600536103643</c:v>
                </c:pt>
                <c:pt idx="495">
                  <c:v>-24.306611593205343</c:v>
                </c:pt>
                <c:pt idx="496">
                  <c:v>-24.446237517216826</c:v>
                </c:pt>
                <c:pt idx="497">
                  <c:v>-24.604024239719074</c:v>
                </c:pt>
                <c:pt idx="498">
                  <c:v>-24.729932738447182</c:v>
                </c:pt>
                <c:pt idx="499">
                  <c:v>-24.872243520852273</c:v>
                </c:pt>
                <c:pt idx="500">
                  <c:v>-24.981908651010563</c:v>
                </c:pt>
                <c:pt idx="501">
                  <c:v>-25.106206662066583</c:v>
                </c:pt>
                <c:pt idx="502">
                  <c:v>-25.197231901037604</c:v>
                </c:pt>
                <c:pt idx="503">
                  <c:v>-25.301125413085018</c:v>
                </c:pt>
                <c:pt idx="504">
                  <c:v>-25.371267924706913</c:v>
                </c:pt>
                <c:pt idx="505">
                  <c:v>-25.45253469772673</c:v>
                </c:pt>
                <c:pt idx="506">
                  <c:v>-25.499728382698404</c:v>
                </c:pt>
                <c:pt idx="507">
                  <c:v>-25.55633868315177</c:v>
                </c:pt>
                <c:pt idx="508">
                  <c:v>-25.578715780969578</c:v>
                </c:pt>
                <c:pt idx="509">
                  <c:v>-25.608853801075764</c:v>
                </c:pt>
                <c:pt idx="510">
                  <c:v>-25.6047648218235</c:v>
                </c:pt>
                <c:pt idx="511">
                  <c:v>-25.60684827776337</c:v>
                </c:pt>
                <c:pt idx="512">
                  <c:v>-25.57488005572493</c:v>
                </c:pt>
                <c:pt idx="513">
                  <c:v>-25.547577758349146</c:v>
                </c:pt>
                <c:pt idx="514">
                  <c:v>-25.48656943519246</c:v>
                </c:pt>
                <c:pt idx="515">
                  <c:v>-25.42881664403734</c:v>
                </c:pt>
                <c:pt idx="516">
                  <c:v>-25.33787340710045</c:v>
                </c:pt>
                <c:pt idx="517">
                  <c:v>-25.248884797726905</c:v>
                </c:pt>
                <c:pt idx="518">
                  <c:v>-25.12738921857341</c:v>
                </c:pt>
                <c:pt idx="519">
                  <c:v>-25.006669314283215</c:v>
                </c:pt>
                <c:pt idx="520">
                  <c:v>-24.854290154016468</c:v>
                </c:pt>
                <c:pt idx="521">
                  <c:v>-24.70164109568289</c:v>
                </c:pt>
                <c:pt idx="522">
                  <c:v>-24.518339466329863</c:v>
                </c:pt>
                <c:pt idx="523">
                  <c:v>-24.333866018207104</c:v>
                </c:pt>
                <c:pt idx="524">
                  <c:v>-24.119898813601445</c:v>
                </c:pt>
                <c:pt idx="525">
                  <c:v>-23.90401052833346</c:v>
                </c:pt>
                <c:pt idx="526">
                  <c:v>-23.65993106312602</c:v>
                </c:pt>
                <c:pt idx="527">
                  <c:v>-23.413341555531012</c:v>
                </c:pt>
                <c:pt idx="528">
                  <c:v>-23.13999737700504</c:v>
                </c:pt>
                <c:pt idx="529">
                  <c:v>-22.863720683325255</c:v>
                </c:pt>
                <c:pt idx="530">
                  <c:v>-22.563720683325254</c:v>
                </c:pt>
                <c:pt idx="531">
                  <c:v>-22.263720683325253</c:v>
                </c:pt>
                <c:pt idx="532">
                  <c:v>-21.963720683325253</c:v>
                </c:pt>
                <c:pt idx="533">
                  <c:v>-21.663720683325252</c:v>
                </c:pt>
                <c:pt idx="534">
                  <c:v>-21.36372068332525</c:v>
                </c:pt>
                <c:pt idx="535">
                  <c:v>-21.06372068332525</c:v>
                </c:pt>
                <c:pt idx="536">
                  <c:v>-20.76372068332525</c:v>
                </c:pt>
                <c:pt idx="537">
                  <c:v>-20.46372068332525</c:v>
                </c:pt>
                <c:pt idx="538">
                  <c:v>-20.16372068332525</c:v>
                </c:pt>
                <c:pt idx="539">
                  <c:v>-19.863720683325248</c:v>
                </c:pt>
                <c:pt idx="540">
                  <c:v>-19.563720683325247</c:v>
                </c:pt>
                <c:pt idx="541">
                  <c:v>-19.263720683325246</c:v>
                </c:pt>
                <c:pt idx="542">
                  <c:v>-18.963720683325246</c:v>
                </c:pt>
                <c:pt idx="543">
                  <c:v>-18.663720683325245</c:v>
                </c:pt>
                <c:pt idx="544">
                  <c:v>-18.363720683325244</c:v>
                </c:pt>
                <c:pt idx="545">
                  <c:v>-18.063720683325243</c:v>
                </c:pt>
                <c:pt idx="546">
                  <c:v>-17.763720683325243</c:v>
                </c:pt>
                <c:pt idx="547">
                  <c:v>-17.463720683325242</c:v>
                </c:pt>
                <c:pt idx="548">
                  <c:v>-17.16372068332524</c:v>
                </c:pt>
                <c:pt idx="549">
                  <c:v>-16.86372068332524</c:v>
                </c:pt>
                <c:pt idx="550">
                  <c:v>-16.56372068332524</c:v>
                </c:pt>
                <c:pt idx="551">
                  <c:v>-16.26372068332524</c:v>
                </c:pt>
                <c:pt idx="552">
                  <c:v>-15.963720683325239</c:v>
                </c:pt>
                <c:pt idx="553">
                  <c:v>-15.663720683325238</c:v>
                </c:pt>
                <c:pt idx="554">
                  <c:v>-15.363720683325237</c:v>
                </c:pt>
                <c:pt idx="555">
                  <c:v>-15.063720683325236</c:v>
                </c:pt>
                <c:pt idx="556">
                  <c:v>-14.763720683325236</c:v>
                </c:pt>
                <c:pt idx="557">
                  <c:v>-14.463720683325235</c:v>
                </c:pt>
                <c:pt idx="558">
                  <c:v>-14.163720683325234</c:v>
                </c:pt>
                <c:pt idx="559">
                  <c:v>-13.863720683325234</c:v>
                </c:pt>
                <c:pt idx="560">
                  <c:v>-13.563720683325233</c:v>
                </c:pt>
                <c:pt idx="561">
                  <c:v>-13.263720683325232</c:v>
                </c:pt>
                <c:pt idx="562">
                  <c:v>-12.963720683325231</c:v>
                </c:pt>
                <c:pt idx="563">
                  <c:v>-12.66372068332523</c:v>
                </c:pt>
                <c:pt idx="564">
                  <c:v>-12.36372068332523</c:v>
                </c:pt>
                <c:pt idx="565">
                  <c:v>-12.06372068332523</c:v>
                </c:pt>
                <c:pt idx="566">
                  <c:v>-11.763720683325229</c:v>
                </c:pt>
                <c:pt idx="567">
                  <c:v>-11.463720683325228</c:v>
                </c:pt>
                <c:pt idx="568">
                  <c:v>-11.163720683325227</c:v>
                </c:pt>
                <c:pt idx="569">
                  <c:v>-10.863720683325226</c:v>
                </c:pt>
                <c:pt idx="570">
                  <c:v>-10.563720683325226</c:v>
                </c:pt>
                <c:pt idx="571">
                  <c:v>-10.263720683325225</c:v>
                </c:pt>
                <c:pt idx="572">
                  <c:v>-9.963720683325224</c:v>
                </c:pt>
                <c:pt idx="573">
                  <c:v>-9.663720683325224</c:v>
                </c:pt>
                <c:pt idx="574">
                  <c:v>-9.363720683325223</c:v>
                </c:pt>
                <c:pt idx="575">
                  <c:v>-9.063720683325222</c:v>
                </c:pt>
                <c:pt idx="576">
                  <c:v>-8.763720683325221</c:v>
                </c:pt>
                <c:pt idx="577">
                  <c:v>-8.46372068332522</c:v>
                </c:pt>
                <c:pt idx="578">
                  <c:v>-8.164102434567441</c:v>
                </c:pt>
                <c:pt idx="579">
                  <c:v>-7.8788706135953595</c:v>
                </c:pt>
                <c:pt idx="580">
                  <c:v>-7.59432686878408</c:v>
                </c:pt>
                <c:pt idx="581">
                  <c:v>-7.325474618979446</c:v>
                </c:pt>
                <c:pt idx="582">
                  <c:v>-7.057840023121134</c:v>
                </c:pt>
                <c:pt idx="583">
                  <c:v>-6.807057323433842</c:v>
                </c:pt>
                <c:pt idx="584">
                  <c:v>-6.557919257184271</c:v>
                </c:pt>
                <c:pt idx="585">
                  <c:v>-6.3267539979231655</c:v>
                </c:pt>
                <c:pt idx="586">
                  <c:v>-6.097533661525526</c:v>
                </c:pt>
                <c:pt idx="587">
                  <c:v>-5.887362658311276</c:v>
                </c:pt>
                <c:pt idx="588">
                  <c:v>-5.679305859541473</c:v>
                </c:pt>
                <c:pt idx="589">
                  <c:v>-5.491319114812556</c:v>
                </c:pt>
                <c:pt idx="590">
                  <c:v>-5.3054829015364895</c:v>
                </c:pt>
                <c:pt idx="591">
                  <c:v>-5.140670224363138</c:v>
                </c:pt>
                <c:pt idx="592">
                  <c:v>-4.977910827051864</c:v>
                </c:pt>
                <c:pt idx="593">
                  <c:v>-4.8370502724430136</c:v>
                </c:pt>
                <c:pt idx="594">
                  <c:v>-4.698012818458176</c:v>
                </c:pt>
                <c:pt idx="595">
                  <c:v>-4.581661032958622</c:v>
                </c:pt>
                <c:pt idx="596">
                  <c:v>-4.466771170069025</c:v>
                </c:pt>
                <c:pt idx="597">
                  <c:v>-4.375255753247949</c:v>
                </c:pt>
                <c:pt idx="598">
                  <c:v>-4.2847132837103885</c:v>
                </c:pt>
                <c:pt idx="599">
                  <c:v>-4.218127259498245</c:v>
                </c:pt>
                <c:pt idx="600">
                  <c:v>-4.151901866679813</c:v>
                </c:pt>
              </c:numCache>
            </c:numRef>
          </c:xVal>
          <c:yVal>
            <c:numRef>
              <c:f>Model!$F$11:$F$611</c:f>
              <c:numCache>
                <c:ptCount val="601"/>
                <c:pt idx="0">
                  <c:v>0</c:v>
                </c:pt>
                <c:pt idx="1">
                  <c:v>0.2</c:v>
                </c:pt>
                <c:pt idx="2">
                  <c:v>0.39975000000000005</c:v>
                </c:pt>
                <c:pt idx="3">
                  <c:v>0.5991578125</c:v>
                </c:pt>
                <c:pt idx="4">
                  <c:v>0.7981802121093751</c:v>
                </c:pt>
                <c:pt idx="5">
                  <c:v>0.9968004686137696</c:v>
                </c:pt>
                <c:pt idx="6">
                  <c:v>1.1950185944871967</c:v>
                </c:pt>
                <c:pt idx="7">
                  <c:v>1.3928480071574958</c:v>
                </c:pt>
                <c:pt idx="8">
                  <c:v>1.590315645559708</c:v>
                </c:pt>
                <c:pt idx="9">
                  <c:v>1.7875831704172118</c:v>
                </c:pt>
                <c:pt idx="10">
                  <c:v>1.9846647450771355</c:v>
                </c:pt>
                <c:pt idx="11">
                  <c:v>2.1818987340441787</c:v>
                </c:pt>
                <c:pt idx="12">
                  <c:v>2.3792846063868898</c:v>
                </c:pt>
                <c:pt idx="13">
                  <c:v>2.5773457652077596</c:v>
                </c:pt>
                <c:pt idx="14">
                  <c:v>2.776104638388936</c:v>
                </c:pt>
                <c:pt idx="15">
                  <c:v>2.9761046383889362</c:v>
                </c:pt>
                <c:pt idx="16">
                  <c:v>3.1761046383889364</c:v>
                </c:pt>
                <c:pt idx="17">
                  <c:v>3.3761046383889366</c:v>
                </c:pt>
                <c:pt idx="18">
                  <c:v>3.5761046383889368</c:v>
                </c:pt>
                <c:pt idx="19">
                  <c:v>3.776104638388937</c:v>
                </c:pt>
                <c:pt idx="20">
                  <c:v>3.976104638388937</c:v>
                </c:pt>
                <c:pt idx="21">
                  <c:v>4.176104638388937</c:v>
                </c:pt>
                <c:pt idx="22">
                  <c:v>4.376104638388937</c:v>
                </c:pt>
                <c:pt idx="23">
                  <c:v>4.576104638388937</c:v>
                </c:pt>
                <c:pt idx="24">
                  <c:v>4.776104638388937</c:v>
                </c:pt>
                <c:pt idx="25">
                  <c:v>4.976104638388938</c:v>
                </c:pt>
                <c:pt idx="26">
                  <c:v>5.176104638388938</c:v>
                </c:pt>
                <c:pt idx="27">
                  <c:v>5.376104638388938</c:v>
                </c:pt>
                <c:pt idx="28">
                  <c:v>5.576104638388938</c:v>
                </c:pt>
                <c:pt idx="29">
                  <c:v>5.776104638388938</c:v>
                </c:pt>
                <c:pt idx="30">
                  <c:v>5.9761046383889385</c:v>
                </c:pt>
                <c:pt idx="31">
                  <c:v>6.176104638388939</c:v>
                </c:pt>
                <c:pt idx="32">
                  <c:v>6.376104638388939</c:v>
                </c:pt>
                <c:pt idx="33">
                  <c:v>6.576104638388939</c:v>
                </c:pt>
                <c:pt idx="34">
                  <c:v>6.776104638388939</c:v>
                </c:pt>
                <c:pt idx="35">
                  <c:v>6.976104638388939</c:v>
                </c:pt>
                <c:pt idx="36">
                  <c:v>7.1761046383889395</c:v>
                </c:pt>
                <c:pt idx="37">
                  <c:v>7.37610463838894</c:v>
                </c:pt>
                <c:pt idx="38">
                  <c:v>7.57610463838894</c:v>
                </c:pt>
                <c:pt idx="39">
                  <c:v>7.77610463838894</c:v>
                </c:pt>
                <c:pt idx="40">
                  <c:v>7.97610463838894</c:v>
                </c:pt>
                <c:pt idx="41">
                  <c:v>8.17610463838894</c:v>
                </c:pt>
                <c:pt idx="42">
                  <c:v>8.37610463838894</c:v>
                </c:pt>
                <c:pt idx="43">
                  <c:v>8.576104638388939</c:v>
                </c:pt>
                <c:pt idx="44">
                  <c:v>8.776104638388938</c:v>
                </c:pt>
                <c:pt idx="45">
                  <c:v>8.976104638388938</c:v>
                </c:pt>
                <c:pt idx="46">
                  <c:v>9.176104638388937</c:v>
                </c:pt>
                <c:pt idx="47">
                  <c:v>9.376104638388936</c:v>
                </c:pt>
                <c:pt idx="48">
                  <c:v>9.576104638388935</c:v>
                </c:pt>
                <c:pt idx="49">
                  <c:v>9.776104638388935</c:v>
                </c:pt>
                <c:pt idx="50">
                  <c:v>9.976104638388934</c:v>
                </c:pt>
                <c:pt idx="51">
                  <c:v>10.176104638388933</c:v>
                </c:pt>
                <c:pt idx="52">
                  <c:v>10.376104638388933</c:v>
                </c:pt>
                <c:pt idx="53">
                  <c:v>10.576104638388932</c:v>
                </c:pt>
                <c:pt idx="54">
                  <c:v>10.776104638388931</c:v>
                </c:pt>
                <c:pt idx="55">
                  <c:v>10.97610463838893</c:v>
                </c:pt>
                <c:pt idx="56">
                  <c:v>11.17610463838893</c:v>
                </c:pt>
                <c:pt idx="57">
                  <c:v>11.376104638388929</c:v>
                </c:pt>
                <c:pt idx="58">
                  <c:v>11.576104638388928</c:v>
                </c:pt>
                <c:pt idx="59">
                  <c:v>11.776104638388928</c:v>
                </c:pt>
                <c:pt idx="60">
                  <c:v>11.976104638388927</c:v>
                </c:pt>
                <c:pt idx="61">
                  <c:v>12.176104638388926</c:v>
                </c:pt>
                <c:pt idx="62">
                  <c:v>12.376104638388925</c:v>
                </c:pt>
                <c:pt idx="63">
                  <c:v>12.576104638388925</c:v>
                </c:pt>
                <c:pt idx="64">
                  <c:v>12.776104638388924</c:v>
                </c:pt>
                <c:pt idx="65">
                  <c:v>12.976104638388923</c:v>
                </c:pt>
                <c:pt idx="66">
                  <c:v>13.176104638388923</c:v>
                </c:pt>
                <c:pt idx="67">
                  <c:v>13.376104638388922</c:v>
                </c:pt>
                <c:pt idx="68">
                  <c:v>13.576104638388921</c:v>
                </c:pt>
                <c:pt idx="69">
                  <c:v>13.77610463838892</c:v>
                </c:pt>
                <c:pt idx="70">
                  <c:v>13.97610463838892</c:v>
                </c:pt>
                <c:pt idx="71">
                  <c:v>14.176104638388919</c:v>
                </c:pt>
                <c:pt idx="72">
                  <c:v>14.376104638388918</c:v>
                </c:pt>
                <c:pt idx="73">
                  <c:v>14.576104638388918</c:v>
                </c:pt>
                <c:pt idx="74">
                  <c:v>14.776104638388917</c:v>
                </c:pt>
                <c:pt idx="75">
                  <c:v>14.976104638388916</c:v>
                </c:pt>
                <c:pt idx="76">
                  <c:v>15.176104638388916</c:v>
                </c:pt>
                <c:pt idx="77">
                  <c:v>15.376104638388915</c:v>
                </c:pt>
                <c:pt idx="78">
                  <c:v>15.576104638388914</c:v>
                </c:pt>
                <c:pt idx="79">
                  <c:v>15.776104638388913</c:v>
                </c:pt>
                <c:pt idx="80">
                  <c:v>15.976104638388913</c:v>
                </c:pt>
                <c:pt idx="81">
                  <c:v>16.176104638388914</c:v>
                </c:pt>
                <c:pt idx="82">
                  <c:v>16.376104638388913</c:v>
                </c:pt>
                <c:pt idx="83">
                  <c:v>16.576104638388912</c:v>
                </c:pt>
                <c:pt idx="84">
                  <c:v>16.77610463838891</c:v>
                </c:pt>
                <c:pt idx="85">
                  <c:v>16.97610463838891</c:v>
                </c:pt>
                <c:pt idx="86">
                  <c:v>17.17610463838891</c:v>
                </c:pt>
                <c:pt idx="87">
                  <c:v>17.37610463838891</c:v>
                </c:pt>
                <c:pt idx="88">
                  <c:v>17.57610463838891</c:v>
                </c:pt>
                <c:pt idx="89">
                  <c:v>17.776104638388908</c:v>
                </c:pt>
                <c:pt idx="90">
                  <c:v>17.976104638388907</c:v>
                </c:pt>
                <c:pt idx="91">
                  <c:v>18.176104638388907</c:v>
                </c:pt>
                <c:pt idx="92">
                  <c:v>18.376104638388906</c:v>
                </c:pt>
                <c:pt idx="93">
                  <c:v>18.576104638388905</c:v>
                </c:pt>
                <c:pt idx="94">
                  <c:v>18.776104638388905</c:v>
                </c:pt>
                <c:pt idx="95">
                  <c:v>18.976104638388904</c:v>
                </c:pt>
                <c:pt idx="96">
                  <c:v>19.176104638388903</c:v>
                </c:pt>
                <c:pt idx="97">
                  <c:v>19.376104638388902</c:v>
                </c:pt>
                <c:pt idx="98">
                  <c:v>19.5761046383889</c:v>
                </c:pt>
                <c:pt idx="99">
                  <c:v>19.77343388058862</c:v>
                </c:pt>
                <c:pt idx="100">
                  <c:v>19.96435535274867</c:v>
                </c:pt>
                <c:pt idx="101">
                  <c:v>20.146332501160142</c:v>
                </c:pt>
                <c:pt idx="102">
                  <c:v>20.31605666082412</c:v>
                </c:pt>
                <c:pt idx="103">
                  <c:v>20.46995381751514</c:v>
                </c:pt>
                <c:pt idx="104">
                  <c:v>20.603841992270205</c:v>
                </c:pt>
                <c:pt idx="105">
                  <c:v>20.71265088555039</c:v>
                </c:pt>
                <c:pt idx="106">
                  <c:v>20.801394584325376</c:v>
                </c:pt>
                <c:pt idx="107">
                  <c:v>20.85968287672331</c:v>
                </c:pt>
                <c:pt idx="108">
                  <c:v>20.898695244339415</c:v>
                </c:pt>
                <c:pt idx="109">
                  <c:v>20.905567115061995</c:v>
                </c:pt>
                <c:pt idx="110">
                  <c:v>20.894090929782067</c:v>
                </c:pt>
                <c:pt idx="111">
                  <c:v>20.84907074916204</c:v>
                </c:pt>
                <c:pt idx="112">
                  <c:v>20.786922684312778</c:v>
                </c:pt>
                <c:pt idx="113">
                  <c:v>20.689894883618138</c:v>
                </c:pt>
                <c:pt idx="114">
                  <c:v>20.577095446985894</c:v>
                </c:pt>
                <c:pt idx="115">
                  <c:v>20.428212248480406</c:v>
                </c:pt>
                <c:pt idx="116">
                  <c:v>20.265034416172284</c:v>
                </c:pt>
                <c:pt idx="117">
                  <c:v>20.06471194597037</c:v>
                </c:pt>
                <c:pt idx="118">
                  <c:v>19.851685361380795</c:v>
                </c:pt>
                <c:pt idx="119">
                  <c:v>19.600603999287085</c:v>
                </c:pt>
                <c:pt idx="120">
                  <c:v>19.338515220714786</c:v>
                </c:pt>
                <c:pt idx="121">
                  <c:v>19.037618967420723</c:v>
                </c:pt>
                <c:pt idx="122">
                  <c:v>18.727510255017624</c:v>
                </c:pt>
                <c:pt idx="123">
                  <c:v>18.378004783882258</c:v>
                </c:pt>
                <c:pt idx="124">
                  <c:v>18.02117157316067</c:v>
                </c:pt>
                <c:pt idx="125">
                  <c:v>17.62452094222648</c:v>
                </c:pt>
                <c:pt idx="126">
                  <c:v>17.222508012531815</c:v>
                </c:pt>
                <c:pt idx="127">
                  <c:v>16.78043003780822</c:v>
                </c:pt>
                <c:pt idx="128">
                  <c:v>16.335026381747323</c:v>
                </c:pt>
                <c:pt idx="129">
                  <c:v>15.84948668072795</c:v>
                </c:pt>
                <c:pt idx="130">
                  <c:v>15.362719086599276</c:v>
                </c:pt>
                <c:pt idx="131">
                  <c:v>14.835923807856332</c:v>
                </c:pt>
                <c:pt idx="132">
                  <c:v>14.31004917371573</c:v>
                </c:pt>
                <c:pt idx="133">
                  <c:v>13.744436435218056</c:v>
                </c:pt>
                <c:pt idx="134">
                  <c:v>13.18193283981038</c:v>
                </c:pt>
                <c:pt idx="135">
                  <c:v>12.5801629053691</c:v>
                </c:pt>
                <c:pt idx="136">
                  <c:v>11.983719467697595</c:v>
                </c:pt>
                <c:pt idx="137">
                  <c:v>11.348663697624287</c:v>
                </c:pt>
                <c:pt idx="138">
                  <c:v>10.721169263381022</c:v>
                </c:pt>
                <c:pt idx="139">
                  <c:v>10.055897882013522</c:v>
                </c:pt>
                <c:pt idx="140">
                  <c:v>9.400428581421604</c:v>
                </c:pt>
                <c:pt idx="141">
                  <c:v>8.708197310597802</c:v>
                </c:pt>
                <c:pt idx="142">
                  <c:v>8.028003038386393</c:v>
                </c:pt>
                <c:pt idx="143">
                  <c:v>7.312238652192595</c:v>
                </c:pt>
                <c:pt idx="144">
                  <c:v>6.610728526405953</c:v>
                </c:pt>
                <c:pt idx="145">
                  <c:v>5.875013388560145</c:v>
                </c:pt>
                <c:pt idx="146">
                  <c:v>5.155740250660027</c:v>
                </c:pt>
                <c:pt idx="147">
                  <c:v>4.403795901679044</c:v>
                </c:pt>
                <c:pt idx="148">
                  <c:v>3.6704399259041787</c:v>
                </c:pt>
                <c:pt idx="149">
                  <c:v>2.906109792715477</c:v>
                </c:pt>
                <c:pt idx="150">
                  <c:v>2.162461277882181</c:v>
                </c:pt>
                <c:pt idx="151">
                  <c:v>1.389692583744838</c:v>
                </c:pt>
                <c:pt idx="152">
                  <c:v>0.6396340055796296</c:v>
                </c:pt>
                <c:pt idx="153">
                  <c:v>-0.13754103695410902</c:v>
                </c:pt>
                <c:pt idx="154">
                  <c:v>-0.8900536302937683</c:v>
                </c:pt>
                <c:pt idx="155">
                  <c:v>-1.6675372561438395</c:v>
                </c:pt>
                <c:pt idx="156">
                  <c:v>-2.418493418507613</c:v>
                </c:pt>
                <c:pt idx="157">
                  <c:v>-3.1921422852166406</c:v>
                </c:pt>
                <c:pt idx="158">
                  <c:v>-3.9374968262015373</c:v>
                </c:pt>
                <c:pt idx="159">
                  <c:v>-4.703142432436524</c:v>
                </c:pt>
                <c:pt idx="160">
                  <c:v>-5.438835456385833</c:v>
                </c:pt>
                <c:pt idx="161">
                  <c:v>-6.192304905504902</c:v>
                </c:pt>
                <c:pt idx="162">
                  <c:v>-6.914282138773915</c:v>
                </c:pt>
                <c:pt idx="163">
                  <c:v>-7.6514191463809755</c:v>
                </c:pt>
                <c:pt idx="164">
                  <c:v>-8.355652453386973</c:v>
                </c:pt>
                <c:pt idx="165">
                  <c:v>-9.072338495486346</c:v>
                </c:pt>
                <c:pt idx="166">
                  <c:v>-9.754846482045076</c:v>
                </c:pt>
                <c:pt idx="167">
                  <c:v>-10.447021978594238</c:v>
                </c:pt>
                <c:pt idx="168">
                  <c:v>-11.103890579520426</c:v>
                </c:pt>
                <c:pt idx="169">
                  <c:v>-11.76757600687663</c:v>
                </c:pt>
                <c:pt idx="170">
                  <c:v>-12.39497895380488</c:v>
                </c:pt>
                <c:pt idx="171">
                  <c:v>-13.02629577878236</c:v>
                </c:pt>
                <c:pt idx="172">
                  <c:v>-13.620514843657734</c:v>
                </c:pt>
                <c:pt idx="173">
                  <c:v>-14.215706171666257</c:v>
                </c:pt>
                <c:pt idx="174">
                  <c:v>-14.773151081368756</c:v>
                </c:pt>
                <c:pt idx="175">
                  <c:v>-15.328601911398149</c:v>
                </c:pt>
                <c:pt idx="176">
                  <c:v>-15.845829829507927</c:v>
                </c:pt>
                <c:pt idx="177">
                  <c:v>-16.358086809561346</c:v>
                </c:pt>
                <c:pt idx="178">
                  <c:v>-16.831821282344563</c:v>
                </c:pt>
                <c:pt idx="179">
                  <c:v>-17.297611860307146</c:v>
                </c:pt>
                <c:pt idx="180">
                  <c:v>-17.724761125606186</c:v>
                </c:pt>
                <c:pt idx="181">
                  <c:v>-18.141011992464268</c:v>
                </c:pt>
                <c:pt idx="182">
                  <c:v>-18.518686552308196</c:v>
                </c:pt>
                <c:pt idx="183">
                  <c:v>-18.88254127710351</c:v>
                </c:pt>
                <c:pt idx="184">
                  <c:v>-19.208070637510072</c:v>
                </c:pt>
                <c:pt idx="185">
                  <c:v>-19.516906396416623</c:v>
                </c:pt>
                <c:pt idx="186">
                  <c:v>-19.787854881027794</c:v>
                </c:pt>
                <c:pt idx="187">
                  <c:v>-20.03929818646702</c:v>
                </c:pt>
                <c:pt idx="188">
                  <c:v>-20.253479734335826</c:v>
                </c:pt>
                <c:pt idx="189">
                  <c:v>-20.445421074085854</c:v>
                </c:pt>
                <c:pt idx="190">
                  <c:v>-20.600912936099682</c:v>
                </c:pt>
                <c:pt idx="191">
                  <c:v>-20.73152023689232</c:v>
                </c:pt>
                <c:pt idx="192">
                  <c:v>-20.82667548996131</c:v>
                </c:pt>
                <c:pt idx="193">
                  <c:v>-20.894406325077984</c:v>
                </c:pt>
                <c:pt idx="194">
                  <c:v>-20.92786512831826</c:v>
                </c:pt>
                <c:pt idx="195">
                  <c:v>-20.931477594173536</c:v>
                </c:pt>
                <c:pt idx="196">
                  <c:v>-20.902177116852787</c:v>
                </c:pt>
                <c:pt idx="197">
                  <c:v>-20.840739309468432</c:v>
                </c:pt>
                <c:pt idx="198">
                  <c:v>-20.74792226643294</c:v>
                </c:pt>
                <c:pt idx="199">
                  <c:v>-20.620820295031635</c:v>
                </c:pt>
                <c:pt idx="200">
                  <c:v>-20.455774528165097</c:v>
                </c:pt>
                <c:pt idx="201">
                  <c:v>-20.255774528165098</c:v>
                </c:pt>
                <c:pt idx="202">
                  <c:v>-20.0557745281651</c:v>
                </c:pt>
                <c:pt idx="203">
                  <c:v>-19.8557745281651</c:v>
                </c:pt>
                <c:pt idx="204">
                  <c:v>-19.6557745281651</c:v>
                </c:pt>
                <c:pt idx="205">
                  <c:v>-19.4557745281651</c:v>
                </c:pt>
                <c:pt idx="206">
                  <c:v>-19.2557745281651</c:v>
                </c:pt>
                <c:pt idx="207">
                  <c:v>-19.055774528165102</c:v>
                </c:pt>
                <c:pt idx="208">
                  <c:v>-18.855774528165103</c:v>
                </c:pt>
                <c:pt idx="209">
                  <c:v>-18.655774528165104</c:v>
                </c:pt>
                <c:pt idx="210">
                  <c:v>-18.455774528165104</c:v>
                </c:pt>
                <c:pt idx="211">
                  <c:v>-18.255774528165105</c:v>
                </c:pt>
                <c:pt idx="212">
                  <c:v>-18.055774528165106</c:v>
                </c:pt>
                <c:pt idx="213">
                  <c:v>-17.855774528165107</c:v>
                </c:pt>
                <c:pt idx="214">
                  <c:v>-17.655774528165107</c:v>
                </c:pt>
                <c:pt idx="215">
                  <c:v>-17.455774528165108</c:v>
                </c:pt>
                <c:pt idx="216">
                  <c:v>-17.25577452816511</c:v>
                </c:pt>
                <c:pt idx="217">
                  <c:v>-17.05577452816511</c:v>
                </c:pt>
                <c:pt idx="218">
                  <c:v>-16.85577452816511</c:v>
                </c:pt>
                <c:pt idx="219">
                  <c:v>-16.65577452816511</c:v>
                </c:pt>
                <c:pt idx="220">
                  <c:v>-16.45577452816511</c:v>
                </c:pt>
                <c:pt idx="221">
                  <c:v>-16.255774528165112</c:v>
                </c:pt>
                <c:pt idx="222">
                  <c:v>-16.055774528165113</c:v>
                </c:pt>
                <c:pt idx="223">
                  <c:v>-15.855774528165114</c:v>
                </c:pt>
                <c:pt idx="224">
                  <c:v>-15.655774528165114</c:v>
                </c:pt>
                <c:pt idx="225">
                  <c:v>-15.455774528165115</c:v>
                </c:pt>
                <c:pt idx="226">
                  <c:v>-15.255774528165116</c:v>
                </c:pt>
                <c:pt idx="227">
                  <c:v>-15.055774528165117</c:v>
                </c:pt>
                <c:pt idx="228">
                  <c:v>-14.855774528165117</c:v>
                </c:pt>
                <c:pt idx="229">
                  <c:v>-14.655774528165118</c:v>
                </c:pt>
                <c:pt idx="230">
                  <c:v>-14.455774528165119</c:v>
                </c:pt>
                <c:pt idx="231">
                  <c:v>-14.25577452816512</c:v>
                </c:pt>
                <c:pt idx="232">
                  <c:v>-14.05577452816512</c:v>
                </c:pt>
                <c:pt idx="233">
                  <c:v>-13.85577452816512</c:v>
                </c:pt>
                <c:pt idx="234">
                  <c:v>-13.655774528165121</c:v>
                </c:pt>
                <c:pt idx="235">
                  <c:v>-13.455774528165122</c:v>
                </c:pt>
                <c:pt idx="236">
                  <c:v>-13.255774528165123</c:v>
                </c:pt>
                <c:pt idx="237">
                  <c:v>-13.055774528165124</c:v>
                </c:pt>
                <c:pt idx="238">
                  <c:v>-12.855774528165124</c:v>
                </c:pt>
                <c:pt idx="239">
                  <c:v>-12.655774528165125</c:v>
                </c:pt>
                <c:pt idx="240">
                  <c:v>-12.455774528165126</c:v>
                </c:pt>
                <c:pt idx="241">
                  <c:v>-12.255774528165126</c:v>
                </c:pt>
                <c:pt idx="242">
                  <c:v>-12.055774528165127</c:v>
                </c:pt>
                <c:pt idx="243">
                  <c:v>-11.855774528165128</c:v>
                </c:pt>
                <c:pt idx="244">
                  <c:v>-11.655774528165129</c:v>
                </c:pt>
                <c:pt idx="245">
                  <c:v>-11.45577452816513</c:v>
                </c:pt>
                <c:pt idx="246">
                  <c:v>-11.25577452816513</c:v>
                </c:pt>
                <c:pt idx="247">
                  <c:v>-11.05577452816513</c:v>
                </c:pt>
                <c:pt idx="248">
                  <c:v>-10.855774528165131</c:v>
                </c:pt>
                <c:pt idx="249">
                  <c:v>-10.655774528165132</c:v>
                </c:pt>
                <c:pt idx="250">
                  <c:v>-10.455774528165133</c:v>
                </c:pt>
                <c:pt idx="251">
                  <c:v>-10.255774528165134</c:v>
                </c:pt>
                <c:pt idx="252">
                  <c:v>-10.055774528165134</c:v>
                </c:pt>
                <c:pt idx="253">
                  <c:v>-9.855774528165135</c:v>
                </c:pt>
                <c:pt idx="254">
                  <c:v>-9.655774528165136</c:v>
                </c:pt>
                <c:pt idx="255">
                  <c:v>-9.455774528165136</c:v>
                </c:pt>
                <c:pt idx="256">
                  <c:v>-9.255774528165137</c:v>
                </c:pt>
                <c:pt idx="257">
                  <c:v>-9.055774528165138</c:v>
                </c:pt>
                <c:pt idx="258">
                  <c:v>-8.855774528165139</c:v>
                </c:pt>
                <c:pt idx="259">
                  <c:v>-8.65577452816514</c:v>
                </c:pt>
                <c:pt idx="260">
                  <c:v>-8.45577452816514</c:v>
                </c:pt>
                <c:pt idx="261">
                  <c:v>-8.25577452816514</c:v>
                </c:pt>
                <c:pt idx="262">
                  <c:v>-8.055774528165141</c:v>
                </c:pt>
                <c:pt idx="263">
                  <c:v>-7.855774528165141</c:v>
                </c:pt>
                <c:pt idx="264">
                  <c:v>-7.655774528165141</c:v>
                </c:pt>
                <c:pt idx="265">
                  <c:v>-7.455774528165141</c:v>
                </c:pt>
                <c:pt idx="266">
                  <c:v>-7.255774528165141</c:v>
                </c:pt>
                <c:pt idx="267">
                  <c:v>-7.0557745281651405</c:v>
                </c:pt>
                <c:pt idx="268">
                  <c:v>-6.85577452816514</c:v>
                </c:pt>
                <c:pt idx="269">
                  <c:v>-6.65577452816514</c:v>
                </c:pt>
                <c:pt idx="270">
                  <c:v>-6.45577452816514</c:v>
                </c:pt>
                <c:pt idx="271">
                  <c:v>-6.25577452816514</c:v>
                </c:pt>
                <c:pt idx="272">
                  <c:v>-6.05577452816514</c:v>
                </c:pt>
                <c:pt idx="273">
                  <c:v>-5.855774528165139</c:v>
                </c:pt>
                <c:pt idx="274">
                  <c:v>-5.655774528165139</c:v>
                </c:pt>
                <c:pt idx="275">
                  <c:v>-5.455774528165139</c:v>
                </c:pt>
                <c:pt idx="276">
                  <c:v>-5.255774528165139</c:v>
                </c:pt>
                <c:pt idx="277">
                  <c:v>-5.055774528165139</c:v>
                </c:pt>
                <c:pt idx="278">
                  <c:v>-4.8557745281651385</c:v>
                </c:pt>
                <c:pt idx="279">
                  <c:v>-4.655774528165138</c:v>
                </c:pt>
                <c:pt idx="280">
                  <c:v>-4.455774528165138</c:v>
                </c:pt>
                <c:pt idx="281">
                  <c:v>-4.255774528165138</c:v>
                </c:pt>
                <c:pt idx="282">
                  <c:v>-4.055774528165138</c:v>
                </c:pt>
                <c:pt idx="283">
                  <c:v>-3.8557745281651377</c:v>
                </c:pt>
                <c:pt idx="284">
                  <c:v>-3.6557745281651375</c:v>
                </c:pt>
                <c:pt idx="285">
                  <c:v>-3.4557745281651373</c:v>
                </c:pt>
                <c:pt idx="286">
                  <c:v>-3.255774528165137</c:v>
                </c:pt>
                <c:pt idx="287">
                  <c:v>-3.055774528165137</c:v>
                </c:pt>
                <c:pt idx="288">
                  <c:v>-2.8557745281651368</c:v>
                </c:pt>
                <c:pt idx="289">
                  <c:v>-2.6557745281651366</c:v>
                </c:pt>
                <c:pt idx="290">
                  <c:v>-2.4557745281651364</c:v>
                </c:pt>
                <c:pt idx="291">
                  <c:v>-2.2557745281651362</c:v>
                </c:pt>
                <c:pt idx="292">
                  <c:v>-2.055774528165136</c:v>
                </c:pt>
                <c:pt idx="293">
                  <c:v>-1.855774528165136</c:v>
                </c:pt>
                <c:pt idx="294">
                  <c:v>-1.6557745281651362</c:v>
                </c:pt>
                <c:pt idx="295">
                  <c:v>-1.4557745281651362</c:v>
                </c:pt>
                <c:pt idx="296">
                  <c:v>-1.2557745281651362</c:v>
                </c:pt>
                <c:pt idx="297">
                  <c:v>-1.0557745281651363</c:v>
                </c:pt>
                <c:pt idx="298">
                  <c:v>-0.8557745281651363</c:v>
                </c:pt>
                <c:pt idx="299">
                  <c:v>-0.6557745281651364</c:v>
                </c:pt>
                <c:pt idx="300">
                  <c:v>-0.45577452816513636</c:v>
                </c:pt>
                <c:pt idx="301">
                  <c:v>-0.25577452816513635</c:v>
                </c:pt>
                <c:pt idx="302">
                  <c:v>-0.05577452816513634</c:v>
                </c:pt>
                <c:pt idx="303">
                  <c:v>0.14422547183486367</c:v>
                </c:pt>
                <c:pt idx="304">
                  <c:v>0.3442254718348637</c:v>
                </c:pt>
                <c:pt idx="305">
                  <c:v>0.5442254718348637</c:v>
                </c:pt>
                <c:pt idx="306">
                  <c:v>0.7442254718348638</c:v>
                </c:pt>
                <c:pt idx="307">
                  <c:v>0.9442254718348637</c:v>
                </c:pt>
                <c:pt idx="308">
                  <c:v>1.1442254718348637</c:v>
                </c:pt>
                <c:pt idx="309">
                  <c:v>1.3442254718348636</c:v>
                </c:pt>
                <c:pt idx="310">
                  <c:v>1.5442254718348636</c:v>
                </c:pt>
                <c:pt idx="311">
                  <c:v>1.7442254718348635</c:v>
                </c:pt>
                <c:pt idx="312">
                  <c:v>1.9442254718348635</c:v>
                </c:pt>
                <c:pt idx="313">
                  <c:v>2.1442254718348637</c:v>
                </c:pt>
                <c:pt idx="314">
                  <c:v>2.344225471834864</c:v>
                </c:pt>
                <c:pt idx="315">
                  <c:v>2.544225471834864</c:v>
                </c:pt>
                <c:pt idx="316">
                  <c:v>2.744225471834864</c:v>
                </c:pt>
                <c:pt idx="317">
                  <c:v>2.9442254718348644</c:v>
                </c:pt>
                <c:pt idx="318">
                  <c:v>3.1442254718348646</c:v>
                </c:pt>
                <c:pt idx="319">
                  <c:v>3.3442254718348647</c:v>
                </c:pt>
                <c:pt idx="320">
                  <c:v>3.544225471834865</c:v>
                </c:pt>
                <c:pt idx="321">
                  <c:v>3.744225471834865</c:v>
                </c:pt>
                <c:pt idx="322">
                  <c:v>3.9442254718348653</c:v>
                </c:pt>
                <c:pt idx="323">
                  <c:v>4.144225471834865</c:v>
                </c:pt>
                <c:pt idx="324">
                  <c:v>4.344225471834865</c:v>
                </c:pt>
                <c:pt idx="325">
                  <c:v>4.544225471834865</c:v>
                </c:pt>
                <c:pt idx="326">
                  <c:v>4.7442254718348655</c:v>
                </c:pt>
                <c:pt idx="327">
                  <c:v>4.944225471834866</c:v>
                </c:pt>
                <c:pt idx="328">
                  <c:v>5.144225471834866</c:v>
                </c:pt>
                <c:pt idx="329">
                  <c:v>5.344225471834866</c:v>
                </c:pt>
                <c:pt idx="330">
                  <c:v>5.544225471834866</c:v>
                </c:pt>
                <c:pt idx="331">
                  <c:v>5.744225471834866</c:v>
                </c:pt>
                <c:pt idx="332">
                  <c:v>5.944225471834867</c:v>
                </c:pt>
                <c:pt idx="333">
                  <c:v>6.144225471834867</c:v>
                </c:pt>
                <c:pt idx="334">
                  <c:v>6.344225471834867</c:v>
                </c:pt>
                <c:pt idx="335">
                  <c:v>6.539341026422352</c:v>
                </c:pt>
                <c:pt idx="336">
                  <c:v>6.699289129262479</c:v>
                </c:pt>
                <c:pt idx="337">
                  <c:v>6.852865715549022</c:v>
                </c:pt>
                <c:pt idx="338">
                  <c:v>6.965995092784718</c:v>
                </c:pt>
                <c:pt idx="339">
                  <c:v>7.074760507292648</c:v>
                </c:pt>
                <c:pt idx="340">
                  <c:v>7.139190462625879</c:v>
                </c:pt>
                <c:pt idx="341">
                  <c:v>7.201474932114166</c:v>
                </c:pt>
                <c:pt idx="342">
                  <c:v>7.215507692494911</c:v>
                </c:pt>
                <c:pt idx="343">
                  <c:v>7.229819430241</c:v>
                </c:pt>
                <c:pt idx="344">
                  <c:v>7.191954581915695</c:v>
                </c:pt>
                <c:pt idx="345">
                  <c:v>7.156993032779261</c:v>
                </c:pt>
                <c:pt idx="346">
                  <c:v>7.0659414387471875</c:v>
                </c:pt>
                <c:pt idx="347">
                  <c:v>6.980609997618283</c:v>
                </c:pt>
                <c:pt idx="348">
                  <c:v>6.83530711001691</c:v>
                </c:pt>
                <c:pt idx="349">
                  <c:v>6.6987252329080835</c:v>
                </c:pt>
                <c:pt idx="350">
                  <c:v>6.498343714066971</c:v>
                </c:pt>
                <c:pt idx="351">
                  <c:v>6.309858341525331</c:v>
                </c:pt>
                <c:pt idx="352">
                  <c:v>6.053819908085501</c:v>
                </c:pt>
                <c:pt idx="353">
                  <c:v>5.813016121432556</c:v>
                </c:pt>
                <c:pt idx="354">
                  <c:v>5.5010025270351655</c:v>
                </c:pt>
                <c:pt idx="355">
                  <c:v>5.207713359198851</c:v>
                </c:pt>
                <c:pt idx="356">
                  <c:v>4.839676432812727</c:v>
                </c:pt>
                <c:pt idx="357">
                  <c:v>4.493991757204893</c:v>
                </c:pt>
                <c:pt idx="358">
                  <c:v>4.070162416193916</c:v>
                </c:pt>
                <c:pt idx="359">
                  <c:v>3.672436839213245</c:v>
                </c:pt>
                <c:pt idx="360">
                  <c:v>3.1933329987468246</c:v>
                </c:pt>
                <c:pt idx="361">
                  <c:v>2.744192684055292</c:v>
                </c:pt>
                <c:pt idx="362">
                  <c:v>2.2106259874409093</c:v>
                </c:pt>
                <c:pt idx="363">
                  <c:v>1.710974343172945</c:v>
                </c:pt>
                <c:pt idx="364">
                  <c:v>1.1240556411395157</c:v>
                </c:pt>
                <c:pt idx="365">
                  <c:v>0.5750778046563336</c:v>
                </c:pt>
                <c:pt idx="366">
                  <c:v>-0.06377868446093704</c:v>
                </c:pt>
                <c:pt idx="367">
                  <c:v>-0.6606126257667679</c:v>
                </c:pt>
                <c:pt idx="368">
                  <c:v>-1.3496865385995855</c:v>
                </c:pt>
                <c:pt idx="369">
                  <c:v>-1.9926196476175129</c:v>
                </c:pt>
                <c:pt idx="370">
                  <c:v>-2.729883139904409</c:v>
                </c:pt>
                <c:pt idx="371">
                  <c:v>-3.4168711036520794</c:v>
                </c:pt>
                <c:pt idx="372">
                  <c:v>-4.199989009451023</c:v>
                </c:pt>
                <c:pt idx="373">
                  <c:v>-4.928701033698205</c:v>
                </c:pt>
                <c:pt idx="374">
                  <c:v>-5.755032567435261</c:v>
                </c:pt>
                <c:pt idx="375">
                  <c:v>-6.52285373377617</c:v>
                </c:pt>
                <c:pt idx="376">
                  <c:v>-7.389455776725426</c:v>
                </c:pt>
                <c:pt idx="377">
                  <c:v>-8.193490897806312</c:v>
                </c:pt>
                <c:pt idx="378">
                  <c:v>-9.0971229040197</c:v>
                </c:pt>
                <c:pt idx="379">
                  <c:v>-9.934201906292397</c:v>
                </c:pt>
                <c:pt idx="380">
                  <c:v>-10.871332456032642</c:v>
                </c:pt>
                <c:pt idx="381">
                  <c:v>-11.738017312715833</c:v>
                </c:pt>
                <c:pt idx="382">
                  <c:v>-12.704832334113707</c:v>
                </c:pt>
                <c:pt idx="383">
                  <c:v>-13.597425564024045</c:v>
                </c:pt>
                <c:pt idx="384">
                  <c:v>-14.589838236007353</c:v>
                </c:pt>
                <c:pt idx="385">
                  <c:v>-15.504392976596487</c:v>
                </c:pt>
                <c:pt idx="386">
                  <c:v>-16.518055318149756</c:v>
                </c:pt>
                <c:pt idx="387">
                  <c:v>-17.450386973477677</c:v>
                </c:pt>
                <c:pt idx="388">
                  <c:v>-18.480703116018468</c:v>
                </c:pt>
                <c:pt idx="389">
                  <c:v>-19.426402572537196</c:v>
                </c:pt>
                <c:pt idx="390">
                  <c:v>-20.468543703669127</c:v>
                </c:pt>
                <c:pt idx="391">
                  <c:v>-21.422992098614873</c:v>
                </c:pt>
                <c:pt idx="392">
                  <c:v>-22.471913056773577</c:v>
                </c:pt>
                <c:pt idx="393">
                  <c:v>-23.430298075703377</c:v>
                </c:pt>
                <c:pt idx="394">
                  <c:v>-24.480755566286085</c:v>
                </c:pt>
                <c:pt idx="395">
                  <c:v>-25.438089237881798</c:v>
                </c:pt>
                <c:pt idx="396">
                  <c:v>-26.484661632383094</c:v>
                </c:pt>
                <c:pt idx="397">
                  <c:v>-27.435799580118847</c:v>
                </c:pt>
                <c:pt idx="398">
                  <c:v>-28.472908250624883</c:v>
                </c:pt>
                <c:pt idx="399">
                  <c:v>-29.412570352292338</c:v>
                </c:pt>
                <c:pt idx="400">
                  <c:v>-30.434502484456157</c:v>
                </c:pt>
                <c:pt idx="401">
                  <c:v>-31.357294881906213</c:v>
                </c:pt>
                <c:pt idx="402">
                  <c:v>-32.35822770028192</c:v>
                </c:pt>
                <c:pt idx="403">
                  <c:v>-33.25866609311349</c:v>
                </c:pt>
                <c:pt idx="404">
                  <c:v>-34.2326924235128</c:v>
                </c:pt>
                <c:pt idx="405">
                  <c:v>-35.10522657186275</c:v>
                </c:pt>
                <c:pt idx="406">
                  <c:v>-36.04638165626067</c:v>
                </c:pt>
                <c:pt idx="407">
                  <c:v>-36.88542100936837</c:v>
                </c:pt>
                <c:pt idx="408">
                  <c:v>-37.78771047987418</c:v>
                </c:pt>
                <c:pt idx="409">
                  <c:v>-38.58765083875485</c:v>
                </c:pt>
                <c:pt idx="410">
                  <c:v>-39.44507974832872</c:v>
                </c:pt>
                <c:pt idx="411">
                  <c:v>-40.2003308627385</c:v>
                </c:pt>
                <c:pt idx="412">
                  <c:v>-41.00693366172362</c:v>
                </c:pt>
                <c:pt idx="413">
                  <c:v>-41.71194765368234</c:v>
                </c:pt>
                <c:pt idx="414">
                  <c:v>-42.461818992886734</c:v>
                </c:pt>
                <c:pt idx="415">
                  <c:v>-43.1111194913898</c:v>
                </c:pt>
                <c:pt idx="416">
                  <c:v>-43.79844572444303</c:v>
                </c:pt>
                <c:pt idx="417">
                  <c:v>-44.38665758868804</c:v>
                </c:pt>
                <c:pt idx="418">
                  <c:v>-45.0057488387651</c:v>
                </c:pt>
                <c:pt idx="419">
                  <c:v>-45.52762834028986</c:v>
                </c:pt>
                <c:pt idx="420">
                  <c:v>-46.07295098908913</c:v>
                </c:pt>
                <c:pt idx="421">
                  <c:v>-46.52341631671207</c:v>
                </c:pt>
                <c:pt idx="422">
                  <c:v>-46.989625766845435</c:v>
                </c:pt>
                <c:pt idx="423">
                  <c:v>-47.36378771226357</c:v>
                </c:pt>
                <c:pt idx="424">
                  <c:v>-47.74576126801469</c:v>
                </c:pt>
                <c:pt idx="425">
                  <c:v>-48.038953944393235</c:v>
                </c:pt>
                <c:pt idx="426">
                  <c:v>-48.331823650171714</c:v>
                </c:pt>
                <c:pt idx="427">
                  <c:v>-48.53963509109855</c:v>
                </c:pt>
                <c:pt idx="428">
                  <c:v>-48.73882036191077</c:v>
                </c:pt>
                <c:pt idx="429">
                  <c:v>-48.85712284372998</c:v>
                </c:pt>
                <c:pt idx="430">
                  <c:v>-48.958362717646786</c:v>
                </c:pt>
                <c:pt idx="431">
                  <c:v>-48.98334264447069</c:v>
                </c:pt>
                <c:pt idx="432">
                  <c:v>-48.98272748344126</c:v>
                </c:pt>
                <c:pt idx="433">
                  <c:v>-48.910914671109</c:v>
                </c:pt>
                <c:pt idx="434">
                  <c:v>-48.80491713359003</c:v>
                </c:pt>
                <c:pt idx="435">
                  <c:v>-48.633213326530026</c:v>
                </c:pt>
                <c:pt idx="436">
                  <c:v>-48.43321332653002</c:v>
                </c:pt>
                <c:pt idx="437">
                  <c:v>-48.23321332653002</c:v>
                </c:pt>
                <c:pt idx="438">
                  <c:v>-48.03321332653002</c:v>
                </c:pt>
                <c:pt idx="439">
                  <c:v>-47.833213326530014</c:v>
                </c:pt>
                <c:pt idx="440">
                  <c:v>-47.63321332653001</c:v>
                </c:pt>
                <c:pt idx="441">
                  <c:v>-47.43321332653001</c:v>
                </c:pt>
                <c:pt idx="442">
                  <c:v>-47.233213326530006</c:v>
                </c:pt>
                <c:pt idx="443">
                  <c:v>-47.03321332653</c:v>
                </c:pt>
                <c:pt idx="444">
                  <c:v>-46.83321332653</c:v>
                </c:pt>
                <c:pt idx="445">
                  <c:v>-46.63321332653</c:v>
                </c:pt>
                <c:pt idx="446">
                  <c:v>-46.433213326529994</c:v>
                </c:pt>
                <c:pt idx="447">
                  <c:v>-46.23321332652999</c:v>
                </c:pt>
                <c:pt idx="448">
                  <c:v>-46.03321332652999</c:v>
                </c:pt>
                <c:pt idx="449">
                  <c:v>-45.833213326529986</c:v>
                </c:pt>
                <c:pt idx="450">
                  <c:v>-45.63321332652998</c:v>
                </c:pt>
                <c:pt idx="451">
                  <c:v>-45.43321332652998</c:v>
                </c:pt>
                <c:pt idx="452">
                  <c:v>-45.23321332652998</c:v>
                </c:pt>
                <c:pt idx="453">
                  <c:v>-45.033213326529975</c:v>
                </c:pt>
                <c:pt idx="454">
                  <c:v>-44.83321332652997</c:v>
                </c:pt>
                <c:pt idx="455">
                  <c:v>-44.63321332652997</c:v>
                </c:pt>
                <c:pt idx="456">
                  <c:v>-44.433213326529966</c:v>
                </c:pt>
                <c:pt idx="457">
                  <c:v>-44.23321332652996</c:v>
                </c:pt>
                <c:pt idx="458">
                  <c:v>-44.03321332652996</c:v>
                </c:pt>
                <c:pt idx="459">
                  <c:v>-43.83321332652996</c:v>
                </c:pt>
                <c:pt idx="460">
                  <c:v>-43.633213326529955</c:v>
                </c:pt>
                <c:pt idx="461">
                  <c:v>-43.43321332652995</c:v>
                </c:pt>
                <c:pt idx="462">
                  <c:v>-43.23321332652995</c:v>
                </c:pt>
                <c:pt idx="463">
                  <c:v>-43.033213326529946</c:v>
                </c:pt>
                <c:pt idx="464">
                  <c:v>-42.83321332652994</c:v>
                </c:pt>
                <c:pt idx="465">
                  <c:v>-42.63321332652994</c:v>
                </c:pt>
                <c:pt idx="466">
                  <c:v>-42.43321332652994</c:v>
                </c:pt>
                <c:pt idx="467">
                  <c:v>-42.233213326529935</c:v>
                </c:pt>
                <c:pt idx="468">
                  <c:v>-42.03321332652993</c:v>
                </c:pt>
                <c:pt idx="469">
                  <c:v>-41.83321332652993</c:v>
                </c:pt>
                <c:pt idx="470">
                  <c:v>-41.633213326529926</c:v>
                </c:pt>
                <c:pt idx="471">
                  <c:v>-41.43321332652992</c:v>
                </c:pt>
                <c:pt idx="472">
                  <c:v>-41.23321332652992</c:v>
                </c:pt>
                <c:pt idx="473">
                  <c:v>-41.03321332652992</c:v>
                </c:pt>
                <c:pt idx="474">
                  <c:v>-40.833213326529915</c:v>
                </c:pt>
                <c:pt idx="475">
                  <c:v>-40.63321332652991</c:v>
                </c:pt>
                <c:pt idx="476">
                  <c:v>-40.43321332652991</c:v>
                </c:pt>
                <c:pt idx="477">
                  <c:v>-40.233213326529906</c:v>
                </c:pt>
                <c:pt idx="478">
                  <c:v>-40.0332133265299</c:v>
                </c:pt>
                <c:pt idx="479">
                  <c:v>-39.8332133265299</c:v>
                </c:pt>
                <c:pt idx="480">
                  <c:v>-39.6332133265299</c:v>
                </c:pt>
                <c:pt idx="481">
                  <c:v>-39.433213326529895</c:v>
                </c:pt>
                <c:pt idx="482">
                  <c:v>-39.23321332652989</c:v>
                </c:pt>
                <c:pt idx="483">
                  <c:v>-39.03321332652989</c:v>
                </c:pt>
                <c:pt idx="484">
                  <c:v>-38.833213326529886</c:v>
                </c:pt>
                <c:pt idx="485">
                  <c:v>-38.633213326529884</c:v>
                </c:pt>
                <c:pt idx="486">
                  <c:v>-38.43321332652988</c:v>
                </c:pt>
                <c:pt idx="487">
                  <c:v>-38.23321332652988</c:v>
                </c:pt>
                <c:pt idx="488">
                  <c:v>-38.033213326529875</c:v>
                </c:pt>
                <c:pt idx="489">
                  <c:v>-37.83321332652987</c:v>
                </c:pt>
                <c:pt idx="490">
                  <c:v>-37.63321332652987</c:v>
                </c:pt>
                <c:pt idx="491">
                  <c:v>-37.43321332652987</c:v>
                </c:pt>
                <c:pt idx="492">
                  <c:v>-37.233213326529864</c:v>
                </c:pt>
                <c:pt idx="493">
                  <c:v>-37.03321332652986</c:v>
                </c:pt>
                <c:pt idx="494">
                  <c:v>-36.83321332652986</c:v>
                </c:pt>
                <c:pt idx="495">
                  <c:v>-36.633213326529855</c:v>
                </c:pt>
                <c:pt idx="496">
                  <c:v>-36.43321332652985</c:v>
                </c:pt>
                <c:pt idx="497">
                  <c:v>-36.23321332652985</c:v>
                </c:pt>
                <c:pt idx="498">
                  <c:v>-36.03321332652985</c:v>
                </c:pt>
                <c:pt idx="499">
                  <c:v>-35.833213326529844</c:v>
                </c:pt>
                <c:pt idx="500">
                  <c:v>-35.63321332652984</c:v>
                </c:pt>
                <c:pt idx="501">
                  <c:v>-35.43321332652984</c:v>
                </c:pt>
                <c:pt idx="502">
                  <c:v>-35.233213326529835</c:v>
                </c:pt>
                <c:pt idx="503">
                  <c:v>-35.03321332652983</c:v>
                </c:pt>
                <c:pt idx="504">
                  <c:v>-34.83321332652983</c:v>
                </c:pt>
                <c:pt idx="505">
                  <c:v>-34.63321332652983</c:v>
                </c:pt>
                <c:pt idx="506">
                  <c:v>-34.433213326529824</c:v>
                </c:pt>
                <c:pt idx="507">
                  <c:v>-34.23321332652982</c:v>
                </c:pt>
                <c:pt idx="508">
                  <c:v>-34.03321332652982</c:v>
                </c:pt>
                <c:pt idx="509">
                  <c:v>-33.833213326529815</c:v>
                </c:pt>
                <c:pt idx="510">
                  <c:v>-33.63321332652981</c:v>
                </c:pt>
                <c:pt idx="511">
                  <c:v>-33.43321332652981</c:v>
                </c:pt>
                <c:pt idx="512">
                  <c:v>-33.23321332652981</c:v>
                </c:pt>
                <c:pt idx="513">
                  <c:v>-33.033213326529804</c:v>
                </c:pt>
                <c:pt idx="514">
                  <c:v>-32.8332133265298</c:v>
                </c:pt>
                <c:pt idx="515">
                  <c:v>-32.6332133265298</c:v>
                </c:pt>
                <c:pt idx="516">
                  <c:v>-32.433213326529795</c:v>
                </c:pt>
                <c:pt idx="517">
                  <c:v>-32.23321332652979</c:v>
                </c:pt>
                <c:pt idx="518">
                  <c:v>-32.03321332652979</c:v>
                </c:pt>
                <c:pt idx="519">
                  <c:v>-31.83321332652979</c:v>
                </c:pt>
                <c:pt idx="520">
                  <c:v>-31.63321332652979</c:v>
                </c:pt>
                <c:pt idx="521">
                  <c:v>-31.433213326529792</c:v>
                </c:pt>
                <c:pt idx="522">
                  <c:v>-31.233213326529793</c:v>
                </c:pt>
                <c:pt idx="523">
                  <c:v>-31.033213326529793</c:v>
                </c:pt>
                <c:pt idx="524">
                  <c:v>-30.833213326529794</c:v>
                </c:pt>
                <c:pt idx="525">
                  <c:v>-30.633213326529795</c:v>
                </c:pt>
                <c:pt idx="526">
                  <c:v>-30.433213326529795</c:v>
                </c:pt>
                <c:pt idx="527">
                  <c:v>-30.233213326529796</c:v>
                </c:pt>
                <c:pt idx="528">
                  <c:v>-30.033213326529797</c:v>
                </c:pt>
                <c:pt idx="529">
                  <c:v>-29.833213326529798</c:v>
                </c:pt>
                <c:pt idx="530">
                  <c:v>-29.6332133265298</c:v>
                </c:pt>
                <c:pt idx="531">
                  <c:v>-29.4332133265298</c:v>
                </c:pt>
                <c:pt idx="532">
                  <c:v>-29.2332133265298</c:v>
                </c:pt>
                <c:pt idx="533">
                  <c:v>-29.0332133265298</c:v>
                </c:pt>
                <c:pt idx="534">
                  <c:v>-28.8332133265298</c:v>
                </c:pt>
                <c:pt idx="535">
                  <c:v>-28.633213326529802</c:v>
                </c:pt>
                <c:pt idx="536">
                  <c:v>-28.433213326529803</c:v>
                </c:pt>
                <c:pt idx="537">
                  <c:v>-28.233213326529803</c:v>
                </c:pt>
                <c:pt idx="538">
                  <c:v>-28.033213326529804</c:v>
                </c:pt>
                <c:pt idx="539">
                  <c:v>-27.833213326529805</c:v>
                </c:pt>
                <c:pt idx="540">
                  <c:v>-27.633213326529805</c:v>
                </c:pt>
                <c:pt idx="541">
                  <c:v>-27.433213326529806</c:v>
                </c:pt>
                <c:pt idx="542">
                  <c:v>-27.233213326529807</c:v>
                </c:pt>
                <c:pt idx="543">
                  <c:v>-27.033213326529808</c:v>
                </c:pt>
                <c:pt idx="544">
                  <c:v>-26.83321332652981</c:v>
                </c:pt>
                <c:pt idx="545">
                  <c:v>-26.63321332652981</c:v>
                </c:pt>
                <c:pt idx="546">
                  <c:v>-26.43321332652981</c:v>
                </c:pt>
                <c:pt idx="547">
                  <c:v>-26.23321332652981</c:v>
                </c:pt>
                <c:pt idx="548">
                  <c:v>-26.03321332652981</c:v>
                </c:pt>
                <c:pt idx="549">
                  <c:v>-25.833213326529812</c:v>
                </c:pt>
                <c:pt idx="550">
                  <c:v>-25.633213326529813</c:v>
                </c:pt>
                <c:pt idx="551">
                  <c:v>-25.433213326529813</c:v>
                </c:pt>
                <c:pt idx="552">
                  <c:v>-25.233213326529814</c:v>
                </c:pt>
                <c:pt idx="553">
                  <c:v>-25.033213326529815</c:v>
                </c:pt>
                <c:pt idx="554">
                  <c:v>-24.833213326529815</c:v>
                </c:pt>
                <c:pt idx="555">
                  <c:v>-24.633213326529816</c:v>
                </c:pt>
                <c:pt idx="556">
                  <c:v>-24.433213326529817</c:v>
                </c:pt>
                <c:pt idx="557">
                  <c:v>-24.233213326529818</c:v>
                </c:pt>
                <c:pt idx="558">
                  <c:v>-24.03321332652982</c:v>
                </c:pt>
                <c:pt idx="559">
                  <c:v>-23.83321332652982</c:v>
                </c:pt>
                <c:pt idx="560">
                  <c:v>-23.63321332652982</c:v>
                </c:pt>
                <c:pt idx="561">
                  <c:v>-23.43321332652982</c:v>
                </c:pt>
                <c:pt idx="562">
                  <c:v>-23.23321332652982</c:v>
                </c:pt>
                <c:pt idx="563">
                  <c:v>-23.033213326529822</c:v>
                </c:pt>
                <c:pt idx="564">
                  <c:v>-22.833213326529822</c:v>
                </c:pt>
                <c:pt idx="565">
                  <c:v>-22.633213326529823</c:v>
                </c:pt>
                <c:pt idx="566">
                  <c:v>-22.433213326529824</c:v>
                </c:pt>
                <c:pt idx="567">
                  <c:v>-22.233213326529825</c:v>
                </c:pt>
                <c:pt idx="568">
                  <c:v>-22.033213326529825</c:v>
                </c:pt>
                <c:pt idx="569">
                  <c:v>-21.833213326529826</c:v>
                </c:pt>
                <c:pt idx="570">
                  <c:v>-21.633213326529827</c:v>
                </c:pt>
                <c:pt idx="571">
                  <c:v>-21.433213326529827</c:v>
                </c:pt>
                <c:pt idx="572">
                  <c:v>-21.233213326529828</c:v>
                </c:pt>
                <c:pt idx="573">
                  <c:v>-21.03321332652983</c:v>
                </c:pt>
                <c:pt idx="574">
                  <c:v>-20.83321332652983</c:v>
                </c:pt>
                <c:pt idx="575">
                  <c:v>-20.63321332652983</c:v>
                </c:pt>
                <c:pt idx="576">
                  <c:v>-20.43321332652983</c:v>
                </c:pt>
                <c:pt idx="577">
                  <c:v>-20.23321332652983</c:v>
                </c:pt>
                <c:pt idx="578">
                  <c:v>-20.033213326529832</c:v>
                </c:pt>
                <c:pt idx="579">
                  <c:v>-19.833213326529833</c:v>
                </c:pt>
                <c:pt idx="580">
                  <c:v>-19.633213326529834</c:v>
                </c:pt>
                <c:pt idx="581">
                  <c:v>-19.433213326529835</c:v>
                </c:pt>
                <c:pt idx="582">
                  <c:v>-19.233213326529835</c:v>
                </c:pt>
                <c:pt idx="583">
                  <c:v>-19.033213326529836</c:v>
                </c:pt>
                <c:pt idx="584">
                  <c:v>-18.833213326529837</c:v>
                </c:pt>
                <c:pt idx="585">
                  <c:v>-18.633213326529837</c:v>
                </c:pt>
                <c:pt idx="586">
                  <c:v>-18.433213326529838</c:v>
                </c:pt>
                <c:pt idx="587">
                  <c:v>-18.23321332652984</c:v>
                </c:pt>
                <c:pt idx="588">
                  <c:v>-18.03321332652984</c:v>
                </c:pt>
                <c:pt idx="589">
                  <c:v>-17.83321332652984</c:v>
                </c:pt>
                <c:pt idx="590">
                  <c:v>-17.63321332652984</c:v>
                </c:pt>
                <c:pt idx="591">
                  <c:v>-17.43321332652984</c:v>
                </c:pt>
                <c:pt idx="592">
                  <c:v>-17.233213326529842</c:v>
                </c:pt>
                <c:pt idx="593">
                  <c:v>-17.033213326529843</c:v>
                </c:pt>
                <c:pt idx="594">
                  <c:v>-16.833213326529844</c:v>
                </c:pt>
                <c:pt idx="595">
                  <c:v>-16.633213326529845</c:v>
                </c:pt>
                <c:pt idx="596">
                  <c:v>-16.433213326529845</c:v>
                </c:pt>
                <c:pt idx="597">
                  <c:v>-16.233213326529846</c:v>
                </c:pt>
                <c:pt idx="598">
                  <c:v>-16.033213326529847</c:v>
                </c:pt>
                <c:pt idx="599">
                  <c:v>-15.833213326529847</c:v>
                </c:pt>
                <c:pt idx="600">
                  <c:v>-15.633213326529848</c:v>
                </c:pt>
              </c:numCache>
            </c:numRef>
          </c:yVal>
          <c:smooth val="1"/>
        </c:ser>
        <c:axId val="43715124"/>
        <c:axId val="10621349"/>
      </c:scatterChart>
      <c:valAx>
        <c:axId val="43715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Tendency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621349"/>
        <c:crosses val="autoZero"/>
        <c:crossBetween val="midCat"/>
        <c:dispUnits/>
      </c:valAx>
      <c:valAx>
        <c:axId val="10621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Tendency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7151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actions lead to acceleration (logistic normalized)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Model!$R$11:$R$611</c:f>
              <c:numCache>
                <c:ptCount val="601"/>
                <c:pt idx="0">
                  <c:v>0</c:v>
                </c:pt>
                <c:pt idx="1">
                  <c:v>-0.09600008533114879</c:v>
                </c:pt>
                <c:pt idx="2">
                  <c:v>-0.27286007008318874</c:v>
                </c:pt>
                <c:pt idx="3">
                  <c:v>-0.5157587003828075</c:v>
                </c:pt>
                <c:pt idx="4">
                  <c:v>-0.8102500923305961</c:v>
                </c:pt>
                <c:pt idx="5">
                  <c:v>-1.142177715219038</c:v>
                </c:pt>
                <c:pt idx="6">
                  <c:v>-1.4975162529724106</c:v>
                </c:pt>
                <c:pt idx="7">
                  <c:v>-1.8621741004486125</c:v>
                </c:pt>
                <c:pt idx="8">
                  <c:v>-2.2229395766019353</c:v>
                </c:pt>
                <c:pt idx="9">
                  <c:v>-2.5654693671481237</c:v>
                </c:pt>
                <c:pt idx="10">
                  <c:v>-2.876987133595317</c:v>
                </c:pt>
                <c:pt idx="11">
                  <c:v>-3.142168649532949</c:v>
                </c:pt>
                <c:pt idx="12">
                  <c:v>-3.3475727781286</c:v>
                </c:pt>
                <c:pt idx="13">
                  <c:v>-3.475835446148733</c:v>
                </c:pt>
                <c:pt idx="14">
                  <c:v>-3.5116896234880848</c:v>
                </c:pt>
                <c:pt idx="15">
                  <c:v>-3.434896674070628</c:v>
                </c:pt>
                <c:pt idx="16">
                  <c:v>-3.231755312125735</c:v>
                </c:pt>
                <c:pt idx="17">
                  <c:v>-2.8814883366875486</c:v>
                </c:pt>
                <c:pt idx="18">
                  <c:v>-2.377140019032108</c:v>
                </c:pt>
                <c:pt idx="19">
                  <c:v>-1.701189526711734</c:v>
                </c:pt>
                <c:pt idx="20">
                  <c:v>-0.853414335416732</c:v>
                </c:pt>
                <c:pt idx="21">
                  <c:v>0.17920413820921965</c:v>
                </c:pt>
                <c:pt idx="22">
                  <c:v>1.3910346426193558</c:v>
                </c:pt>
                <c:pt idx="23">
                  <c:v>2.79003035981901</c:v>
                </c:pt>
                <c:pt idx="24">
                  <c:v>4.36622145393722</c:v>
                </c:pt>
                <c:pt idx="25">
                  <c:v>6.1227253880130466</c:v>
                </c:pt>
                <c:pt idx="26">
                  <c:v>8.046976772293604</c:v>
                </c:pt>
                <c:pt idx="27">
                  <c:v>10.13809964330285</c:v>
                </c:pt>
                <c:pt idx="28">
                  <c:v>12.382521179172187</c:v>
                </c:pt>
                <c:pt idx="29">
                  <c:v>14.776504842453077</c:v>
                </c:pt>
                <c:pt idx="30">
                  <c:v>17.30667843727701</c:v>
                </c:pt>
                <c:pt idx="31">
                  <c:v>19.96757156458552</c:v>
                </c:pt>
                <c:pt idx="32">
                  <c:v>22.74678715648411</c:v>
                </c:pt>
                <c:pt idx="33">
                  <c:v>25.638057989178456</c:v>
                </c:pt>
                <c:pt idx="34">
                  <c:v>28.63036247779274</c:v>
                </c:pt>
                <c:pt idx="35">
                  <c:v>31.717317222049495</c:v>
                </c:pt>
                <c:pt idx="36">
                  <c:v>34.889405797631326</c:v>
                </c:pt>
                <c:pt idx="37">
                  <c:v>38.1405649619415</c:v>
                </c:pt>
                <c:pt idx="38">
                  <c:v>41.46274374514565</c:v>
                </c:pt>
                <c:pt idx="39">
                  <c:v>44.8504400468169</c:v>
                </c:pt>
                <c:pt idx="40">
                  <c:v>48.29693808834034</c:v>
                </c:pt>
                <c:pt idx="41">
                  <c:v>51.79739928402174</c:v>
                </c:pt>
                <c:pt idx="42">
                  <c:v>55.346275316231726</c:v>
                </c:pt>
                <c:pt idx="43">
                  <c:v>58.93940450858433</c:v>
                </c:pt>
                <c:pt idx="44">
                  <c:v>62.572232606028145</c:v>
                </c:pt>
                <c:pt idx="45">
                  <c:v>66.2412368203285</c:v>
                </c:pt>
                <c:pt idx="46">
                  <c:v>69.94269471892743</c:v>
                </c:pt>
                <c:pt idx="47">
                  <c:v>73.67365873865045</c:v>
                </c:pt>
                <c:pt idx="48">
                  <c:v>77.43109458680146</c:v>
                </c:pt>
                <c:pt idx="49">
                  <c:v>81.21255694346397</c:v>
                </c:pt>
                <c:pt idx="50">
                  <c:v>85.01557652463497</c:v>
                </c:pt>
                <c:pt idx="51">
                  <c:v>88.83813749873025</c:v>
                </c:pt>
                <c:pt idx="52">
                  <c:v>92.67823220336804</c:v>
                </c:pt>
                <c:pt idx="53">
                  <c:v>96.53420681601447</c:v>
                </c:pt>
                <c:pt idx="54">
                  <c:v>100.4044295927877</c:v>
                </c:pt>
                <c:pt idx="55">
                  <c:v>104.28754876675693</c:v>
                </c:pt>
                <c:pt idx="56">
                  <c:v>108.18223803373948</c:v>
                </c:pt>
                <c:pt idx="57">
                  <c:v>112.08739586895501</c:v>
                </c:pt>
                <c:pt idx="58">
                  <c:v>116.00194372558329</c:v>
                </c:pt>
                <c:pt idx="59">
                  <c:v>119.92498637461982</c:v>
                </c:pt>
                <c:pt idx="60">
                  <c:v>123.85564593581853</c:v>
                </c:pt>
                <c:pt idx="61">
                  <c:v>127.79319669570978</c:v>
                </c:pt>
                <c:pt idx="62">
                  <c:v>131.73692302169394</c:v>
                </c:pt>
                <c:pt idx="63">
                  <c:v>135.68623824129685</c:v>
                </c:pt>
                <c:pt idx="64">
                  <c:v>139.64055758489178</c:v>
                </c:pt>
                <c:pt idx="65">
                  <c:v>143.59940838167665</c:v>
                </c:pt>
                <c:pt idx="66">
                  <c:v>147.56231098397697</c:v>
                </c:pt>
                <c:pt idx="67">
                  <c:v>151.5288863162845</c:v>
                </c:pt>
                <c:pt idx="68">
                  <c:v>155.49873856006607</c:v>
                </c:pt>
                <c:pt idx="69">
                  <c:v>159.471565765485</c:v>
                </c:pt>
                <c:pt idx="70">
                  <c:v>163.44703803273498</c:v>
                </c:pt>
                <c:pt idx="71">
                  <c:v>167.42491743109287</c:v>
                </c:pt>
                <c:pt idx="72">
                  <c:v>171.40492442889988</c:v>
                </c:pt>
                <c:pt idx="73">
                  <c:v>175.38687492542905</c:v>
                </c:pt>
                <c:pt idx="74">
                  <c:v>179.3705254596703</c:v>
                </c:pt>
                <c:pt idx="75">
                  <c:v>183.35573816933572</c:v>
                </c:pt>
                <c:pt idx="76">
                  <c:v>187.34229121751372</c:v>
                </c:pt>
                <c:pt idx="77">
                  <c:v>191.33008777287094</c:v>
                </c:pt>
                <c:pt idx="78">
                  <c:v>195.31891094799346</c:v>
                </c:pt>
                <c:pt idx="79">
                  <c:v>199.30870193795968</c:v>
                </c:pt>
                <c:pt idx="80">
                  <c:v>203.29922641870527</c:v>
                </c:pt>
                <c:pt idx="81">
                  <c:v>207.29046241858163</c:v>
                </c:pt>
                <c:pt idx="82">
                  <c:v>211.28212375860775</c:v>
                </c:pt>
                <c:pt idx="83">
                  <c:v>215.27422458286</c:v>
                </c:pt>
                <c:pt idx="84">
                  <c:v>219.2663683817171</c:v>
                </c:pt>
                <c:pt idx="85">
                  <c:v>223.2586007803887</c:v>
                </c:pt>
                <c:pt idx="86">
                  <c:v>227.25030891229014</c:v>
                </c:pt>
                <c:pt idx="87">
                  <c:v>231.24154798952904</c:v>
                </c:pt>
                <c:pt idx="88">
                  <c:v>235.23128880367528</c:v>
                </c:pt>
                <c:pt idx="89">
                  <c:v>239.21951866442598</c:v>
                </c:pt>
                <c:pt idx="90">
                  <c:v>243.20440687825302</c:v>
                </c:pt>
                <c:pt idx="91">
                  <c:v>247.18563395835167</c:v>
                </c:pt>
                <c:pt idx="92">
                  <c:v>251.15982357791978</c:v>
                </c:pt>
                <c:pt idx="93">
                  <c:v>255.12566849293782</c:v>
                </c:pt>
                <c:pt idx="94">
                  <c:v>259.07683872039195</c:v>
                </c:pt>
                <c:pt idx="95">
                  <c:v>263.00921550489505</c:v>
                </c:pt>
                <c:pt idx="96">
                  <c:v>266.9110215825192</c:v>
                </c:pt>
                <c:pt idx="97">
                  <c:v>270.77081795600185</c:v>
                </c:pt>
                <c:pt idx="98">
                  <c:v>274.5676716026647</c:v>
                </c:pt>
                <c:pt idx="99">
                  <c:v>278.2732192109621</c:v>
                </c:pt>
                <c:pt idx="100">
                  <c:v>281.8396094448518</c:v>
                </c:pt>
                <c:pt idx="101">
                  <c:v>285.18788789688267</c:v>
                </c:pt>
                <c:pt idx="102">
                  <c:v>288.19104150590204</c:v>
                </c:pt>
                <c:pt idx="103">
                  <c:v>290.6786331775733</c:v>
                </c:pt>
                <c:pt idx="104">
                  <c:v>292.81746568207745</c:v>
                </c:pt>
                <c:pt idx="105">
                  <c:v>294.34690473876077</c:v>
                </c:pt>
                <c:pt idx="106">
                  <c:v>295.6233998897758</c:v>
                </c:pt>
                <c:pt idx="107">
                  <c:v>296.3051481474076</c:v>
                </c:pt>
                <c:pt idx="108">
                  <c:v>296.8187215792762</c:v>
                </c:pt>
                <c:pt idx="109">
                  <c:v>296.76410842310287</c:v>
                </c:pt>
                <c:pt idx="110">
                  <c:v>296.6149565825469</c:v>
                </c:pt>
                <c:pt idx="111">
                  <c:v>295.93122779500396</c:v>
                </c:pt>
                <c:pt idx="112">
                  <c:v>295.2158718862153</c:v>
                </c:pt>
                <c:pt idx="113">
                  <c:v>294.00231800613204</c:v>
                </c:pt>
                <c:pt idx="114">
                  <c:v>292.8101195140571</c:v>
                </c:pt>
                <c:pt idx="115">
                  <c:v>291.1551925817828</c:v>
                </c:pt>
                <c:pt idx="116">
                  <c:v>289.5657583427359</c:v>
                </c:pt>
                <c:pt idx="117">
                  <c:v>287.54605134075166</c:v>
                </c:pt>
                <c:pt idx="118">
                  <c:v>285.62831503896587</c:v>
                </c:pt>
                <c:pt idx="119">
                  <c:v>283.30883686091335</c:v>
                </c:pt>
                <c:pt idx="120">
                  <c:v>281.12130650066604</c:v>
                </c:pt>
                <c:pt idx="121">
                  <c:v>278.5564701677685</c:v>
                </c:pt>
                <c:pt idx="122">
                  <c:v>276.1481174681607</c:v>
                </c:pt>
                <c:pt idx="123">
                  <c:v>273.38302942988355</c:v>
                </c:pt>
                <c:pt idx="124">
                  <c:v>270.7944501954341</c:v>
                </c:pt>
                <c:pt idx="125">
                  <c:v>267.8662527081172</c:v>
                </c:pt>
                <c:pt idx="126">
                  <c:v>265.130874969532</c:v>
                </c:pt>
                <c:pt idx="127">
                  <c:v>262.0700104318311</c:v>
                </c:pt>
                <c:pt idx="128">
                  <c:v>259.2152323479003</c:v>
                </c:pt>
                <c:pt idx="129">
                  <c:v>256.04657103713737</c:v>
                </c:pt>
                <c:pt idx="130">
                  <c:v>253.09477585745074</c:v>
                </c:pt>
                <c:pt idx="131">
                  <c:v>249.83858964820072</c:v>
                </c:pt>
                <c:pt idx="132">
                  <c:v>246.80802205987573</c:v>
                </c:pt>
                <c:pt idx="133">
                  <c:v>243.48080811194134</c:v>
                </c:pt>
                <c:pt idx="134">
                  <c:v>240.38631555880042</c:v>
                </c:pt>
                <c:pt idx="135">
                  <c:v>237.00148385122296</c:v>
                </c:pt>
                <c:pt idx="136">
                  <c:v>233.85513531440324</c:v>
                </c:pt>
                <c:pt idx="137">
                  <c:v>230.4235774448671</c:v>
                </c:pt>
                <c:pt idx="138">
                  <c:v>227.2351753622846</c:v>
                </c:pt>
                <c:pt idx="139">
                  <c:v>223.76573228365314</c:v>
                </c:pt>
                <c:pt idx="140">
                  <c:v>220.54323351288483</c:v>
                </c:pt>
                <c:pt idx="141">
                  <c:v>217.043078570199</c:v>
                </c:pt>
                <c:pt idx="142">
                  <c:v>213.79293912178176</c:v>
                </c:pt>
                <c:pt idx="143">
                  <c:v>210.2678908248611</c:v>
                </c:pt>
                <c:pt idx="144">
                  <c:v>206.9953473576325</c:v>
                </c:pt>
                <c:pt idx="145">
                  <c:v>203.45012426556332</c:v>
                </c:pt>
                <c:pt idx="146">
                  <c:v>200.15942348270104</c:v>
                </c:pt>
                <c:pt idx="147">
                  <c:v>196.5978516245374</c:v>
                </c:pt>
                <c:pt idx="148">
                  <c:v>193.29243695219014</c:v>
                </c:pt>
                <c:pt idx="149">
                  <c:v>189.71761846467575</c:v>
                </c:pt>
                <c:pt idx="150">
                  <c:v>186.4002818259128</c:v>
                </c:pt>
                <c:pt idx="151">
                  <c:v>182.81473198468763</c:v>
                </c:pt>
                <c:pt idx="152">
                  <c:v>179.48773712758498</c:v>
                </c:pt>
                <c:pt idx="153">
                  <c:v>175.89349567931671</c:v>
                </c:pt>
                <c:pt idx="154">
                  <c:v>172.55867837587527</c:v>
                </c:pt>
                <c:pt idx="155">
                  <c:v>168.95740002655157</c:v>
                </c:pt>
                <c:pt idx="156">
                  <c:v>165.61624951216024</c:v>
                </c:pt>
                <c:pt idx="157">
                  <c:v>162.0092775694478</c:v>
                </c:pt>
                <c:pt idx="158">
                  <c:v>158.6630028210066</c:v>
                </c:pt>
                <c:pt idx="159">
                  <c:v>155.0514293077137</c:v>
                </c:pt>
                <c:pt idx="160">
                  <c:v>151.7010131457501</c:v>
                </c:pt>
                <c:pt idx="161">
                  <c:v>148.0857281880808</c:v>
                </c:pt>
                <c:pt idx="162">
                  <c:v>144.73197172617844</c:v>
                </c:pt>
                <c:pt idx="163">
                  <c:v>141.11370468301985</c:v>
                </c:pt>
                <c:pt idx="164">
                  <c:v>137.75726434417712</c:v>
                </c:pt>
                <c:pt idx="165">
                  <c:v>134.1366190217144</c:v>
                </c:pt>
                <c:pt idx="166">
                  <c:v>130.77803823149796</c:v>
                </c:pt>
                <c:pt idx="167">
                  <c:v>127.15552471918288</c:v>
                </c:pt>
                <c:pt idx="168">
                  <c:v>123.79526255809931</c:v>
                </c:pt>
                <c:pt idx="169">
                  <c:v>120.17132893985021</c:v>
                </c:pt>
                <c:pt idx="170">
                  <c:v>116.80978868342602</c:v>
                </c:pt>
                <c:pt idx="171">
                  <c:v>113.1848575633443</c:v>
                </c:pt>
                <c:pt idx="172">
                  <c:v>109.82241955527074</c:v>
                </c:pt>
                <c:pt idx="173">
                  <c:v>106.19693789827537</c:v>
                </c:pt>
                <c:pt idx="174">
                  <c:v>102.83400440697953</c:v>
                </c:pt>
                <c:pt idx="175">
                  <c:v>99.20852249949696</c:v>
                </c:pt>
                <c:pt idx="176">
                  <c:v>95.84558878276266</c:v>
                </c:pt>
                <c:pt idx="177">
                  <c:v>92.22089900856562</c:v>
                </c:pt>
                <c:pt idx="178">
                  <c:v>88.85867821178829</c:v>
                </c:pt>
                <c:pt idx="179">
                  <c:v>85.2360746590542</c:v>
                </c:pt>
                <c:pt idx="180">
                  <c:v>81.87573146159352</c:v>
                </c:pt>
                <c:pt idx="181">
                  <c:v>78.25751277612066</c:v>
                </c:pt>
                <c:pt idx="182">
                  <c:v>74.9011159591951</c:v>
                </c:pt>
                <c:pt idx="183">
                  <c:v>71.29157564392088</c:v>
                </c:pt>
                <c:pt idx="184">
                  <c:v>67.94298936017408</c:v>
                </c:pt>
                <c:pt idx="185">
                  <c:v>64.35036613840487</c:v>
                </c:pt>
                <c:pt idx="186">
                  <c:v>61.017005238812565</c:v>
                </c:pt>
                <c:pt idx="187">
                  <c:v>57.45723559191161</c:v>
                </c:pt>
                <c:pt idx="188">
                  <c:v>54.15344290970076</c:v>
                </c:pt>
                <c:pt idx="189">
                  <c:v>50.65691117999472</c:v>
                </c:pt>
                <c:pt idx="190">
                  <c:v>47.41003262325929</c:v>
                </c:pt>
                <c:pt idx="191">
                  <c:v>44.03187050554472</c:v>
                </c:pt>
                <c:pt idx="192">
                  <c:v>40.8915245996016</c:v>
                </c:pt>
                <c:pt idx="193">
                  <c:v>37.72159548456678</c:v>
                </c:pt>
                <c:pt idx="194">
                  <c:v>34.76865928103543</c:v>
                </c:pt>
                <c:pt idx="195">
                  <c:v>31.927624199787648</c:v>
                </c:pt>
                <c:pt idx="196">
                  <c:v>29.27069262666464</c:v>
                </c:pt>
                <c:pt idx="197">
                  <c:v>26.877849604678545</c:v>
                </c:pt>
                <c:pt idx="198">
                  <c:v>24.87498801905933</c:v>
                </c:pt>
                <c:pt idx="199">
                  <c:v>23.370998755798578</c:v>
                </c:pt>
                <c:pt idx="200">
                  <c:v>22.39160501581142</c:v>
                </c:pt>
                <c:pt idx="201">
                  <c:v>21.90605832714217</c:v>
                </c:pt>
                <c:pt idx="202">
                  <c:v>21.868222953307843</c:v>
                </c:pt>
                <c:pt idx="203">
                  <c:v>22.23409220077823</c:v>
                </c:pt>
                <c:pt idx="204">
                  <c:v>22.96335444855149</c:v>
                </c:pt>
                <c:pt idx="205">
                  <c:v>24.01968907126586</c:v>
                </c:pt>
                <c:pt idx="206">
                  <c:v>25.370389847340363</c:v>
                </c:pt>
                <c:pt idx="207">
                  <c:v>26.986020527407604</c:v>
                </c:pt>
                <c:pt idx="208">
                  <c:v>28.840088132811758</c:v>
                </c:pt>
                <c:pt idx="209">
                  <c:v>30.90874897743534</c:v>
                </c:pt>
                <c:pt idx="210">
                  <c:v>33.1705437374796</c:v>
                </c:pt>
                <c:pt idx="211">
                  <c:v>35.606159021516184</c:v>
                </c:pt>
                <c:pt idx="212">
                  <c:v>38.19821277714694</c:v>
                </c:pt>
                <c:pt idx="213">
                  <c:v>40.93106115721458</c:v>
                </c:pt>
                <c:pt idx="214">
                  <c:v>43.790624699275405</c:v>
                </c:pt>
                <c:pt idx="215">
                  <c:v>46.76423188713015</c:v>
                </c:pt>
                <c:pt idx="216">
                  <c:v>49.84047835619942</c:v>
                </c:pt>
                <c:pt idx="217">
                  <c:v>53.00910017836176</c:v>
                </c:pt>
                <c:pt idx="218">
                  <c:v>56.26085981830787</c:v>
                </c:pt>
                <c:pt idx="219">
                  <c:v>59.58744349425937</c:v>
                </c:pt>
                <c:pt idx="220">
                  <c:v>62.98136880261572</c:v>
                </c:pt>
                <c:pt idx="221">
                  <c:v>66.43590158013643</c:v>
                </c:pt>
                <c:pt idx="222">
                  <c:v>69.94498107990508</c:v>
                </c:pt>
                <c:pt idx="223">
                  <c:v>73.50315262969686</c:v>
                </c:pt>
                <c:pt idx="224">
                  <c:v>77.10550702450945</c:v>
                </c:pt>
                <c:pt idx="225">
                  <c:v>80.74762597984079</c:v>
                </c:pt>
                <c:pt idx="226">
                  <c:v>84.42553303963899</c:v>
                </c:pt>
                <c:pt idx="227">
                  <c:v>88.13564939345737</c:v>
                </c:pt>
                <c:pt idx="228">
                  <c:v>91.87475411189392</c:v>
                </c:pt>
                <c:pt idx="229">
                  <c:v>95.63994835848682</c:v>
                </c:pt>
                <c:pt idx="230">
                  <c:v>99.42862318042042</c:v>
                </c:pt>
                <c:pt idx="231">
                  <c:v>103.23843052016066</c:v>
                </c:pt>
                <c:pt idx="232">
                  <c:v>107.06725712592689</c:v>
                </c:pt>
                <c:pt idx="233">
                  <c:v>110.91320107111648</c:v>
                </c:pt>
                <c:pt idx="234">
                  <c:v>114.77455062178711</c:v>
                </c:pt>
                <c:pt idx="235">
                  <c:v>118.64976521739068</c:v>
                </c:pt>
                <c:pt idx="236">
                  <c:v>122.53745835343389</c:v>
                </c:pt>
                <c:pt idx="237">
                  <c:v>126.43638217587278</c:v>
                </c:pt>
                <c:pt idx="238">
                  <c:v>130.3454136160678</c:v>
                </c:pt>
                <c:pt idx="239">
                  <c:v>134.26354191224328</c:v>
                </c:pt>
                <c:pt idx="240">
                  <c:v>138.18985737880124</c:v>
                </c:pt>
                <c:pt idx="241">
                  <c:v>142.1235412987034</c:v>
                </c:pt>
                <c:pt idx="242">
                  <c:v>146.06385682661534</c:v>
                </c:pt>
                <c:pt idx="243">
                  <c:v>150.01014080173607</c:v>
                </c:pt>
                <c:pt idx="244">
                  <c:v>153.96179637934475</c:v>
                </c:pt>
                <c:pt idx="245">
                  <c:v>157.91828639919254</c:v>
                </c:pt>
                <c:pt idx="246">
                  <c:v>161.87912741705557</c:v>
                </c:pt>
                <c:pt idx="247">
                  <c:v>165.84388433313228</c:v>
                </c:pt>
                <c:pt idx="248">
                  <c:v>169.81216555760133</c:v>
                </c:pt>
                <c:pt idx="249">
                  <c:v>173.78361865962347</c:v>
                </c:pt>
                <c:pt idx="250">
                  <c:v>177.7579264514434</c:v>
                </c:pt>
                <c:pt idx="251">
                  <c:v>181.73480346408135</c:v>
                </c:pt>
                <c:pt idx="252">
                  <c:v>185.7139927754555</c:v>
                </c:pt>
                <c:pt idx="253">
                  <c:v>189.69526315569223</c:v>
                </c:pt>
                <c:pt idx="254">
                  <c:v>193.67840649790529</c:v>
                </c:pt>
                <c:pt idx="255">
                  <c:v>197.66323550589703</c:v>
                </c:pt>
                <c:pt idx="256">
                  <c:v>201.6495816130896</c:v>
                </c:pt>
                <c:pt idx="257">
                  <c:v>205.6372931095629</c:v>
                </c:pt>
                <c:pt idx="258">
                  <c:v>209.62623345638838</c:v>
                </c:pt>
                <c:pt idx="259">
                  <c:v>213.6162797685304</c:v>
                </c:pt>
                <c:pt idx="260">
                  <c:v>217.60732144934764</c:v>
                </c:pt>
                <c:pt idx="261">
                  <c:v>221.59925896173795</c:v>
                </c:pt>
                <c:pt idx="262">
                  <c:v>225.59200268859686</c:v>
                </c:pt>
                <c:pt idx="263">
                  <c:v>229.58547185363065</c:v>
                </c:pt>
                <c:pt idx="264">
                  <c:v>233.57957955125212</c:v>
                </c:pt>
                <c:pt idx="265">
                  <c:v>237.5741346097832</c:v>
                </c:pt>
                <c:pt idx="266">
                  <c:v>241.5612362357477</c:v>
                </c:pt>
                <c:pt idx="267">
                  <c:v>245.42811508308353</c:v>
                </c:pt>
                <c:pt idx="268">
                  <c:v>248.46113039437375</c:v>
                </c:pt>
                <c:pt idx="269">
                  <c:v>251.09084417453496</c:v>
                </c:pt>
                <c:pt idx="270">
                  <c:v>252.87357035840634</c:v>
                </c:pt>
                <c:pt idx="271">
                  <c:v>254.37802392389057</c:v>
                </c:pt>
                <c:pt idx="272">
                  <c:v>255.14050531539613</c:v>
                </c:pt>
                <c:pt idx="273">
                  <c:v>255.7267385677511</c:v>
                </c:pt>
                <c:pt idx="274">
                  <c:v>255.65891754426275</c:v>
                </c:pt>
                <c:pt idx="275">
                  <c:v>255.49787862312323</c:v>
                </c:pt>
                <c:pt idx="276">
                  <c:v>254.7554688577086</c:v>
                </c:pt>
                <c:pt idx="277">
                  <c:v>253.98730006883542</c:v>
                </c:pt>
                <c:pt idx="278">
                  <c:v>252.6973877597052</c:v>
                </c:pt>
                <c:pt idx="279">
                  <c:v>251.436466681488</c:v>
                </c:pt>
                <c:pt idx="280">
                  <c:v>249.7024888784966</c:v>
                </c:pt>
                <c:pt idx="281">
                  <c:v>248.04190885580434</c:v>
                </c:pt>
                <c:pt idx="282">
                  <c:v>245.9479113016275</c:v>
                </c:pt>
                <c:pt idx="283">
                  <c:v>243.96331350286835</c:v>
                </c:pt>
                <c:pt idx="284">
                  <c:v>241.57751369255007</c:v>
                </c:pt>
                <c:pt idx="285">
                  <c:v>239.33029386326362</c:v>
                </c:pt>
                <c:pt idx="286">
                  <c:v>236.70802510628886</c:v>
                </c:pt>
                <c:pt idx="287">
                  <c:v>234.24798322501158</c:v>
                </c:pt>
                <c:pt idx="288">
                  <c:v>231.43410903374476</c:v>
                </c:pt>
                <c:pt idx="289">
                  <c:v>228.80162226160462</c:v>
                </c:pt>
                <c:pt idx="290">
                  <c:v>225.83250743034472</c:v>
                </c:pt>
                <c:pt idx="291">
                  <c:v>223.06030408221082</c:v>
                </c:pt>
                <c:pt idx="292">
                  <c:v>219.96541942220563</c:v>
                </c:pt>
                <c:pt idx="293">
                  <c:v>217.08002322820096</c:v>
                </c:pt>
                <c:pt idx="294">
                  <c:v>213.88324982605258</c:v>
                </c:pt>
                <c:pt idx="295">
                  <c:v>210.90615376411904</c:v>
                </c:pt>
                <c:pt idx="296">
                  <c:v>207.62684191015802</c:v>
                </c:pt>
                <c:pt idx="297">
                  <c:v>204.5754612415931</c:v>
                </c:pt>
                <c:pt idx="298">
                  <c:v>201.22928962866254</c:v>
                </c:pt>
                <c:pt idx="299">
                  <c:v>198.11773517702505</c:v>
                </c:pt>
                <c:pt idx="300">
                  <c:v>194.71740780892878</c:v>
                </c:pt>
                <c:pt idx="301">
                  <c:v>191.55711317764215</c:v>
                </c:pt>
                <c:pt idx="302">
                  <c:v>188.11292460809312</c:v>
                </c:pt>
                <c:pt idx="303">
                  <c:v>184.913154895499</c:v>
                </c:pt>
                <c:pt idx="304">
                  <c:v>181.43344880757192</c:v>
                </c:pt>
                <c:pt idx="305">
                  <c:v>178.20171332843756</c:v>
                </c:pt>
                <c:pt idx="306">
                  <c:v>174.69325490846407</c:v>
                </c:pt>
                <c:pt idx="307">
                  <c:v>171.43564233048792</c:v>
                </c:pt>
                <c:pt idx="308">
                  <c:v>167.90392125587655</c:v>
                </c:pt>
                <c:pt idx="309">
                  <c:v>164.6253722887263</c:v>
                </c:pt>
                <c:pt idx="310">
                  <c:v>161.0748503459345</c:v>
                </c:pt>
                <c:pt idx="311">
                  <c:v>157.77938059742183</c:v>
                </c:pt>
                <c:pt idx="312">
                  <c:v>154.21369594959904</c:v>
                </c:pt>
                <c:pt idx="313">
                  <c:v>150.90457976655853</c:v>
                </c:pt>
                <c:pt idx="314">
                  <c:v>147.32671877529242</c:v>
                </c:pt>
                <c:pt idx="315">
                  <c:v>144.00664388315292</c:v>
                </c:pt>
                <c:pt idx="316">
                  <c:v>140.41909138634878</c:v>
                </c:pt>
                <c:pt idx="317">
                  <c:v>137.09029413922505</c:v>
                </c:pt>
                <c:pt idx="318">
                  <c:v>133.495174675356</c:v>
                </c:pt>
                <c:pt idx="319">
                  <c:v>130.15956715787385</c:v>
                </c:pt>
                <c:pt idx="320">
                  <c:v>126.55879366394392</c:v>
                </c:pt>
                <c:pt idx="321">
                  <c:v>123.21809751940697</c:v>
                </c:pt>
                <c:pt idx="322">
                  <c:v>119.61355191497084</c:v>
                </c:pt>
                <c:pt idx="323">
                  <c:v>116.26946087097832</c:v>
                </c:pt>
                <c:pt idx="324">
                  <c:v>112.6632447050366</c:v>
                </c:pt>
                <c:pt idx="325">
                  <c:v>109.31765015568905</c:v>
                </c:pt>
                <c:pt idx="326">
                  <c:v>105.7124655148276</c:v>
                </c:pt>
                <c:pt idx="327">
                  <c:v>102.3677993380523</c:v>
                </c:pt>
                <c:pt idx="328">
                  <c:v>98.76755174187413</c:v>
                </c:pt>
                <c:pt idx="329">
                  <c:v>95.42732890531379</c:v>
                </c:pt>
                <c:pt idx="330">
                  <c:v>91.8380806363051</c:v>
                </c:pt>
                <c:pt idx="331">
                  <c:v>88.50775719419727</c:v>
                </c:pt>
                <c:pt idx="332">
                  <c:v>84.93918120159907</c:v>
                </c:pt>
                <c:pt idx="333">
                  <c:v>81.62746280826069</c:v>
                </c:pt>
                <c:pt idx="334">
                  <c:v>78.09489968971597</c:v>
                </c:pt>
                <c:pt idx="335">
                  <c:v>74.81559288302573</c:v>
                </c:pt>
                <c:pt idx="336">
                  <c:v>71.29898656601944</c:v>
                </c:pt>
                <c:pt idx="337">
                  <c:v>68.03404088071377</c:v>
                </c:pt>
                <c:pt idx="338">
                  <c:v>64.51620738620808</c:v>
                </c:pt>
                <c:pt idx="339">
                  <c:v>61.250157241152955</c:v>
                </c:pt>
                <c:pt idx="340">
                  <c:v>57.722619315367886</c:v>
                </c:pt>
                <c:pt idx="341">
                  <c:v>54.44783518216132</c:v>
                </c:pt>
                <c:pt idx="342">
                  <c:v>50.90725613241446</c:v>
                </c:pt>
                <c:pt idx="343">
                  <c:v>47.62073498764229</c:v>
                </c:pt>
                <c:pt idx="344">
                  <c:v>44.06659738529902</c:v>
                </c:pt>
                <c:pt idx="345">
                  <c:v>40.76787354319008</c:v>
                </c:pt>
                <c:pt idx="346">
                  <c:v>37.20106171239965</c:v>
                </c:pt>
                <c:pt idx="347">
                  <c:v>33.89093106468827</c:v>
                </c:pt>
                <c:pt idx="348">
                  <c:v>30.312915676115562</c:v>
                </c:pt>
                <c:pt idx="349">
                  <c:v>26.99270182640013</c:v>
                </c:pt>
                <c:pt idx="350">
                  <c:v>23.4051000957191</c:v>
                </c:pt>
                <c:pt idx="351">
                  <c:v>20.07625853810617</c:v>
                </c:pt>
                <c:pt idx="352">
                  <c:v>16.48061616039544</c:v>
                </c:pt>
                <c:pt idx="353">
                  <c:v>13.14453802045578</c:v>
                </c:pt>
                <c:pt idx="354">
                  <c:v>9.542235390214504</c:v>
                </c:pt>
                <c:pt idx="355">
                  <c:v>6.200163022997355</c:v>
                </c:pt>
                <c:pt idx="356">
                  <c:v>2.592387297437874</c:v>
                </c:pt>
                <c:pt idx="357">
                  <c:v>-0.7546108555656592</c:v>
                </c:pt>
                <c:pt idx="358">
                  <c:v>-4.366861294073472</c:v>
                </c:pt>
                <c:pt idx="359">
                  <c:v>-7.717886688730504</c:v>
                </c:pt>
                <c:pt idx="360">
                  <c:v>-11.33378366669462</c:v>
                </c:pt>
                <c:pt idx="361">
                  <c:v>-14.688090946862324</c:v>
                </c:pt>
                <c:pt idx="362">
                  <c:v>-18.306953352404648</c:v>
                </c:pt>
                <c:pt idx="363">
                  <c:v>-21.66392951739274</c:v>
                </c:pt>
                <c:pt idx="364">
                  <c:v>-25.2852002121522</c:v>
                </c:pt>
                <c:pt idx="365">
                  <c:v>-28.644343837435713</c:v>
                </c:pt>
                <c:pt idx="366">
                  <c:v>-32.267568656456014</c:v>
                </c:pt>
                <c:pt idx="367">
                  <c:v>-35.62847099357428</c:v>
                </c:pt>
                <c:pt idx="368">
                  <c:v>-39.25328052518045</c:v>
                </c:pt>
                <c:pt idx="369">
                  <c:v>-42.615609103626</c:v>
                </c:pt>
                <c:pt idx="370">
                  <c:v>-46.241703296262926</c:v>
                </c:pt>
                <c:pt idx="371">
                  <c:v>-49.605188069636164</c:v>
                </c:pt>
                <c:pt idx="372">
                  <c:v>-53.23232343039651</c:v>
                </c:pt>
                <c:pt idx="373">
                  <c:v>-56.596745255080826</c:v>
                </c:pt>
                <c:pt idx="374">
                  <c:v>-60.224724305372334</c:v>
                </c:pt>
                <c:pt idx="375">
                  <c:v>-63.589905450634696</c:v>
                </c:pt>
                <c:pt idx="376">
                  <c:v>-67.21856809266554</c:v>
                </c:pt>
                <c:pt idx="377">
                  <c:v>-70.58436447049328</c:v>
                </c:pt>
                <c:pt idx="378">
                  <c:v>-74.2135809447725</c:v>
                </c:pt>
                <c:pt idx="379">
                  <c:v>-77.57987577162379</c:v>
                </c:pt>
                <c:pt idx="380">
                  <c:v>-81.2095409259622</c:v>
                </c:pt>
                <c:pt idx="381">
                  <c:v>-84.57623956486677</c:v>
                </c:pt>
                <c:pt idx="382">
                  <c:v>-88.20626819777485</c:v>
                </c:pt>
                <c:pt idx="383">
                  <c:v>-91.57329396739212</c:v>
                </c:pt>
                <c:pt idx="384">
                  <c:v>-95.20361704820402</c:v>
                </c:pt>
                <c:pt idx="385">
                  <c:v>-98.57090782093474</c:v>
                </c:pt>
                <c:pt idx="386">
                  <c:v>-102.20146942357164</c:v>
                </c:pt>
                <c:pt idx="387">
                  <c:v>-105.56897486594485</c:v>
                </c:pt>
                <c:pt idx="388">
                  <c:v>-109.19972968262357</c:v>
                </c:pt>
                <c:pt idx="389">
                  <c:v>-112.5674090176344</c:v>
                </c:pt>
                <c:pt idx="390">
                  <c:v>-116.19832034335658</c:v>
                </c:pt>
                <c:pt idx="391">
                  <c:v>-119.56614053650654</c:v>
                </c:pt>
                <c:pt idx="392">
                  <c:v>-123.19717863540478</c:v>
                </c:pt>
                <c:pt idx="393">
                  <c:v>-126.5651129244132</c:v>
                </c:pt>
                <c:pt idx="394">
                  <c:v>-130.1962537056049</c:v>
                </c:pt>
                <c:pt idx="395">
                  <c:v>-133.56428040867743</c:v>
                </c:pt>
                <c:pt idx="396">
                  <c:v>-137.19550435275852</c:v>
                </c:pt>
                <c:pt idx="397">
                  <c:v>-140.5636059024315</c:v>
                </c:pt>
                <c:pt idx="398">
                  <c:v>-144.19489719060883</c:v>
                </c:pt>
                <c:pt idx="399">
                  <c:v>-147.56305934996843</c:v>
                </c:pt>
                <c:pt idx="400">
                  <c:v>-151.1944051564221</c:v>
                </c:pt>
                <c:pt idx="401">
                  <c:v>-154.56261638223043</c:v>
                </c:pt>
                <c:pt idx="402">
                  <c:v>-158.19400629674485</c:v>
                </c:pt>
                <c:pt idx="403">
                  <c:v>-161.5622572198078</c:v>
                </c:pt>
                <c:pt idx="404">
                  <c:v>-165.19368277173655</c:v>
                </c:pt>
                <c:pt idx="405">
                  <c:v>-168.56196576847242</c:v>
                </c:pt>
                <c:pt idx="406">
                  <c:v>-172.19342002352872</c:v>
                </c:pt>
                <c:pt idx="407">
                  <c:v>-175.5617288530794</c:v>
                </c:pt>
                <c:pt idx="408">
                  <c:v>-179.19320604782484</c:v>
                </c:pt>
                <c:pt idx="409">
                  <c:v>-182.56153552309576</c:v>
                </c:pt>
                <c:pt idx="410">
                  <c:v>-186.19303067885917</c:v>
                </c:pt>
                <c:pt idx="411">
                  <c:v>-189.56137631904625</c:v>
                </c:pt>
                <c:pt idx="412">
                  <c:v>-193.19288471095658</c:v>
                </c:pt>
                <c:pt idx="413">
                  <c:v>-196.56124226367587</c:v>
                </c:pt>
                <c:pt idx="414">
                  <c:v>-200.19275843581002</c:v>
                </c:pt>
                <c:pt idx="415">
                  <c:v>-203.56112299073075</c:v>
                </c:pt>
                <c:pt idx="416">
                  <c:v>-207.19263847948724</c:v>
                </c:pt>
                <c:pt idx="417">
                  <c:v>-210.56100241936807</c:v>
                </c:pt>
                <c:pt idx="418">
                  <c:v>-214.19249977583473</c:v>
                </c:pt>
                <c:pt idx="419">
                  <c:v>-217.56084739665474</c:v>
                </c:pt>
                <c:pt idx="420">
                  <c:v>-221.1922832394721</c:v>
                </c:pt>
                <c:pt idx="421">
                  <c:v>-224.56057549800772</c:v>
                </c:pt>
                <c:pt idx="422">
                  <c:v>-228.19182968989838</c:v>
                </c:pt>
                <c:pt idx="423">
                  <c:v>-231.55995846259998</c:v>
                </c:pt>
                <c:pt idx="424">
                  <c:v>-235.1906742352918</c:v>
                </c:pt>
                <c:pt idx="425">
                  <c:v>-238.55831843071442</c:v>
                </c:pt>
                <c:pt idx="426">
                  <c:v>-242.1873776823828</c:v>
                </c:pt>
                <c:pt idx="427">
                  <c:v>-245.5535310088843</c:v>
                </c:pt>
                <c:pt idx="428">
                  <c:v>-249.17727116459017</c:v>
                </c:pt>
                <c:pt idx="429">
                  <c:v>-252.53863730472543</c:v>
                </c:pt>
                <c:pt idx="430">
                  <c:v>-256.1446905732878</c:v>
                </c:pt>
                <c:pt idx="431">
                  <c:v>-259.49013851499393</c:v>
                </c:pt>
                <c:pt idx="432">
                  <c:v>-263.0369961045719</c:v>
                </c:pt>
                <c:pt idx="433">
                  <c:v>-266.3291679351921</c:v>
                </c:pt>
                <c:pt idx="434">
                  <c:v>-269.6928648201352</c:v>
                </c:pt>
                <c:pt idx="435">
                  <c:v>-272.820192016584</c:v>
                </c:pt>
                <c:pt idx="436">
                  <c:v>-275.75138180193954</c:v>
                </c:pt>
                <c:pt idx="437">
                  <c:v>-278.48945260875956</c:v>
                </c:pt>
                <c:pt idx="438">
                  <c:v>-280.94449084189375</c:v>
                </c:pt>
                <c:pt idx="439">
                  <c:v>-283.1722649404359</c:v>
                </c:pt>
                <c:pt idx="440">
                  <c:v>-285.0792796664814</c:v>
                </c:pt>
                <c:pt idx="441">
                  <c:v>-286.72161322493963</c:v>
                </c:pt>
                <c:pt idx="442">
                  <c:v>-288.02056807134426</c:v>
                </c:pt>
                <c:pt idx="443">
                  <c:v>-289.02917468964785</c:v>
                </c:pt>
                <c:pt idx="444">
                  <c:v>-289.6896719930111</c:v>
                </c:pt>
                <c:pt idx="445">
                  <c:v>-290.05054981905647</c:v>
                </c:pt>
                <c:pt idx="446">
                  <c:v>-290.07586619821916</c:v>
                </c:pt>
                <c:pt idx="447">
                  <c:v>-289.8087242819353</c:v>
                </c:pt>
                <c:pt idx="448">
                  <c:v>-289.2318021479704</c:v>
                </c:pt>
                <c:pt idx="449">
                  <c:v>-288.3825271545612</c:v>
                </c:pt>
                <c:pt idx="450">
                  <c:v>-287.25706423848425</c:v>
                </c:pt>
                <c:pt idx="451">
                  <c:v>-285.8873060532935</c:v>
                </c:pt>
                <c:pt idx="452">
                  <c:v>-284.2778160664412</c:v>
                </c:pt>
                <c:pt idx="453">
                  <c:v>-282.45537453895685</c:v>
                </c:pt>
                <c:pt idx="454">
                  <c:v>-280.42894209682515</c:v>
                </c:pt>
                <c:pt idx="455">
                  <c:v>-278.2207581948708</c:v>
                </c:pt>
                <c:pt idx="456">
                  <c:v>-275.84147816357086</c:v>
                </c:pt>
                <c:pt idx="457">
                  <c:v>-273.30942183932314</c:v>
                </c:pt>
                <c:pt idx="458">
                  <c:v>-270.6353236515437</c:v>
                </c:pt>
                <c:pt idx="459">
                  <c:v>-267.83418895187583</c:v>
                </c:pt>
                <c:pt idx="460">
                  <c:v>-264.9159801988037</c:v>
                </c:pt>
                <c:pt idx="461">
                  <c:v>-261.89294045139593</c:v>
                </c:pt>
                <c:pt idx="462">
                  <c:v>-258.77389002620646</c:v>
                </c:pt>
                <c:pt idx="463">
                  <c:v>-255.56879288904497</c:v>
                </c:pt>
                <c:pt idx="464">
                  <c:v>-252.28523364938349</c:v>
                </c:pt>
                <c:pt idx="465">
                  <c:v>-248.93130852413273</c:v>
                </c:pt>
                <c:pt idx="466">
                  <c:v>-245.51341780452287</c:v>
                </c:pt>
                <c:pt idx="467">
                  <c:v>-242.0381338460365</c:v>
                </c:pt>
                <c:pt idx="468">
                  <c:v>-238.5107903655173</c:v>
                </c:pt>
                <c:pt idx="469">
                  <c:v>-234.93671997634038</c:v>
                </c:pt>
                <c:pt idx="470">
                  <c:v>-231.3203299237915</c:v>
                </c:pt>
                <c:pt idx="471">
                  <c:v>-227.66594605075352</c:v>
                </c:pt>
                <c:pt idx="472">
                  <c:v>-223.97718862416866</c:v>
                </c:pt>
                <c:pt idx="473">
                  <c:v>-220.25756684847542</c:v>
                </c:pt>
                <c:pt idx="474">
                  <c:v>-216.5100420514863</c:v>
                </c:pt>
                <c:pt idx="475">
                  <c:v>-212.73746152990287</c:v>
                </c:pt>
                <c:pt idx="476">
                  <c:v>-208.94224008154754</c:v>
                </c:pt>
                <c:pt idx="477">
                  <c:v>-205.12668881890957</c:v>
                </c:pt>
                <c:pt idx="478">
                  <c:v>-201.29277208936665</c:v>
                </c:pt>
                <c:pt idx="479">
                  <c:v>-197.44236690734388</c:v>
                </c:pt>
                <c:pt idx="480">
                  <c:v>-193.57706789652582</c:v>
                </c:pt>
                <c:pt idx="481">
                  <c:v>-189.69840087287415</c:v>
                </c:pt>
                <c:pt idx="482">
                  <c:v>-185.80765778209528</c:v>
                </c:pt>
                <c:pt idx="483">
                  <c:v>-181.90608062092005</c:v>
                </c:pt>
                <c:pt idx="484">
                  <c:v>-177.99471387371312</c:v>
                </c:pt>
                <c:pt idx="485">
                  <c:v>-174.0745705951287</c:v>
                </c:pt>
                <c:pt idx="486">
                  <c:v>-170.14649297156694</c:v>
                </c:pt>
                <c:pt idx="487">
                  <c:v>-166.21130999072616</c:v>
                </c:pt>
                <c:pt idx="488">
                  <c:v>-162.26969823289923</c:v>
                </c:pt>
                <c:pt idx="489">
                  <c:v>-158.32233959657316</c:v>
                </c:pt>
                <c:pt idx="490">
                  <c:v>-154.36977461598198</c:v>
                </c:pt>
                <c:pt idx="491">
                  <c:v>-150.41256901353069</c:v>
                </c:pt>
                <c:pt idx="492">
                  <c:v>-146.4511507859539</c:v>
                </c:pt>
                <c:pt idx="493">
                  <c:v>-142.4859960282575</c:v>
                </c:pt>
                <c:pt idx="494">
                  <c:v>-138.5174384667737</c:v>
                </c:pt>
                <c:pt idx="495">
                  <c:v>-134.54588850339545</c:v>
                </c:pt>
                <c:pt idx="496">
                  <c:v>-130.57159913763593</c:v>
                </c:pt>
                <c:pt idx="497">
                  <c:v>-126.59493847327715</c:v>
                </c:pt>
                <c:pt idx="498">
                  <c:v>-122.61608778001396</c:v>
                </c:pt>
                <c:pt idx="499">
                  <c:v>-118.6353985788539</c:v>
                </c:pt>
                <c:pt idx="500">
                  <c:v>-114.65298460040778</c:v>
                </c:pt>
                <c:pt idx="501">
                  <c:v>-110.66921327773731</c:v>
                </c:pt>
                <c:pt idx="502">
                  <c:v>-106.6841293223212</c:v>
                </c:pt>
                <c:pt idx="503">
                  <c:v>-102.69816290419604</c:v>
                </c:pt>
                <c:pt idx="504">
                  <c:v>-98.71128082145668</c:v>
                </c:pt>
                <c:pt idx="505">
                  <c:v>-94.72405054364428</c:v>
                </c:pt>
                <c:pt idx="506">
                  <c:v>-90.73634161073389</c:v>
                </c:pt>
                <c:pt idx="507">
                  <c:v>-86.74898547666436</c:v>
                </c:pt>
                <c:pt idx="508">
                  <c:v>-82.76171973613543</c:v>
                </c:pt>
                <c:pt idx="509">
                  <c:v>-78.77586333603699</c:v>
                </c:pt>
                <c:pt idx="510">
                  <c:v>-74.79096452356077</c:v>
                </c:pt>
                <c:pt idx="511">
                  <c:v>-70.80923154443883</c:v>
                </c:pt>
                <c:pt idx="512">
                  <c:v>-66.82993297883986</c:v>
                </c:pt>
                <c:pt idx="513">
                  <c:v>-62.85689173745941</c:v>
                </c:pt>
                <c:pt idx="514">
                  <c:v>-58.88896125384334</c:v>
                </c:pt>
                <c:pt idx="515">
                  <c:v>-54.9328749693211</c:v>
                </c:pt>
                <c:pt idx="516">
                  <c:v>-50.98687978538213</c:v>
                </c:pt>
                <c:pt idx="517">
                  <c:v>-47.062866575910995</c:v>
                </c:pt>
                <c:pt idx="518">
                  <c:v>-43.158226993233846</c:v>
                </c:pt>
                <c:pt idx="519">
                  <c:v>-39.293673780140665</c:v>
                </c:pt>
                <c:pt idx="520">
                  <c:v>-35.465453487451406</c:v>
                </c:pt>
                <c:pt idx="521">
                  <c:v>-31.708403817156583</c:v>
                </c:pt>
                <c:pt idx="522">
                  <c:v>-28.01731364632872</c:v>
                </c:pt>
                <c:pt idx="523">
                  <c:v>-24.447119190453513</c:v>
                </c:pt>
                <c:pt idx="524">
                  <c:v>-20.990744018234516</c:v>
                </c:pt>
                <c:pt idx="525">
                  <c:v>-17.726312565375288</c:v>
                </c:pt>
                <c:pt idx="526">
                  <c:v>-14.644067928406152</c:v>
                </c:pt>
                <c:pt idx="527">
                  <c:v>-11.839838079242252</c:v>
                </c:pt>
                <c:pt idx="528">
                  <c:v>-9.299590932583438</c:v>
                </c:pt>
                <c:pt idx="529">
                  <c:v>-7.120728648766962</c:v>
                </c:pt>
                <c:pt idx="530">
                  <c:v>-5.2597525933321325</c:v>
                </c:pt>
                <c:pt idx="531">
                  <c:v>-3.801554669585648</c:v>
                </c:pt>
                <c:pt idx="532">
                  <c:v>-2.5891765382138123</c:v>
                </c:pt>
                <c:pt idx="533">
                  <c:v>-1.7128333444140877</c:v>
                </c:pt>
                <c:pt idx="534">
                  <c:v>-1.024124469994336</c:v>
                </c:pt>
                <c:pt idx="535">
                  <c:v>-0.6142039667136775</c:v>
                </c:pt>
                <c:pt idx="536">
                  <c:v>-0.3452755137610849</c:v>
                </c:pt>
                <c:pt idx="537">
                  <c:v>-0.3080148029538987</c:v>
                </c:pt>
                <c:pt idx="538">
                  <c:v>-0.37448016322743116</c:v>
                </c:pt>
                <c:pt idx="539">
                  <c:v>-0.6338886522617377</c:v>
                </c:pt>
                <c:pt idx="540">
                  <c:v>-0.9673562923926136</c:v>
                </c:pt>
                <c:pt idx="541">
                  <c:v>-1.461857643965513</c:v>
                </c:pt>
                <c:pt idx="542">
                  <c:v>-2.006908860381123</c:v>
                </c:pt>
                <c:pt idx="543">
                  <c:v>-2.6866047837806386</c:v>
                </c:pt>
                <c:pt idx="544">
                  <c:v>-3.398331114840203</c:v>
                </c:pt>
                <c:pt idx="545">
                  <c:v>-4.22278375303528</c:v>
                </c:pt>
                <c:pt idx="546">
                  <c:v>-5.0647911274108495</c:v>
                </c:pt>
                <c:pt idx="547">
                  <c:v>-6.00122670396395</c:v>
                </c:pt>
                <c:pt idx="548">
                  <c:v>-6.944018722861741</c:v>
                </c:pt>
                <c:pt idx="549">
                  <c:v>-7.965872504675453</c:v>
                </c:pt>
                <c:pt idx="550">
                  <c:v>-8.985540908307794</c:v>
                </c:pt>
                <c:pt idx="551">
                  <c:v>-10.071278640998019</c:v>
                </c:pt>
                <c:pt idx="552">
                  <c:v>-11.148442600419221</c:v>
                </c:pt>
                <c:pt idx="553">
                  <c:v>-12.280605886172038</c:v>
                </c:pt>
                <c:pt idx="554">
                  <c:v>-13.399552843349575</c:v>
                </c:pt>
                <c:pt idx="555">
                  <c:v>-14.56398591124549</c:v>
                </c:pt>
                <c:pt idx="556">
                  <c:v>-15.711975672351814</c:v>
                </c:pt>
                <c:pt idx="557">
                  <c:v>-16.897199075570963</c:v>
                </c:pt>
                <c:pt idx="558">
                  <c:v>-18.0639001384682</c:v>
                </c:pt>
                <c:pt idx="559">
                  <c:v>-19.26060346122231</c:v>
                </c:pt>
                <c:pt idx="560">
                  <c:v>-20.43763645170101</c:v>
                </c:pt>
                <c:pt idx="561">
                  <c:v>-21.63826741297326</c:v>
                </c:pt>
                <c:pt idx="562">
                  <c:v>-22.818835278118282</c:v>
                </c:pt>
                <c:pt idx="563">
                  <c:v>-24.01726691572509</c:v>
                </c:pt>
                <c:pt idx="564">
                  <c:v>-25.19585538957122</c:v>
                </c:pt>
                <c:pt idx="565">
                  <c:v>-26.387116488172758</c:v>
                </c:pt>
                <c:pt idx="566">
                  <c:v>-27.55925147691414</c:v>
                </c:pt>
                <c:pt idx="567">
                  <c:v>-28.73930822249365</c:v>
                </c:pt>
                <c:pt idx="568">
                  <c:v>-29.90135929351521</c:v>
                </c:pt>
                <c:pt idx="569">
                  <c:v>-31.066938420153146</c:v>
                </c:pt>
                <c:pt idx="570">
                  <c:v>-32.21595963412729</c:v>
                </c:pt>
                <c:pt idx="571">
                  <c:v>-33.36440517837617</c:v>
                </c:pt>
                <c:pt idx="572">
                  <c:v>-34.498006168200156</c:v>
                </c:pt>
                <c:pt idx="573">
                  <c:v>-35.627163444447</c:v>
                </c:pt>
                <c:pt idx="574">
                  <c:v>-36.743404993069156</c:v>
                </c:pt>
                <c:pt idx="575">
                  <c:v>-37.85152661672038</c:v>
                </c:pt>
                <c:pt idx="576">
                  <c:v>-38.94883607800648</c:v>
                </c:pt>
                <c:pt idx="577">
                  <c:v>-40.034505846225166</c:v>
                </c:pt>
                <c:pt idx="578">
                  <c:v>-41.03829992137583</c:v>
                </c:pt>
                <c:pt idx="579">
                  <c:v>-41.96504289447605</c:v>
                </c:pt>
                <c:pt idx="580">
                  <c:v>-42.748221250873684</c:v>
                </c:pt>
                <c:pt idx="581">
                  <c:v>-43.39667818247357</c:v>
                </c:pt>
                <c:pt idx="582">
                  <c:v>-43.8523197135956</c:v>
                </c:pt>
                <c:pt idx="583">
                  <c:v>-44.127962713648415</c:v>
                </c:pt>
                <c:pt idx="584">
                  <c:v>-44.17758176528485</c:v>
                </c:pt>
                <c:pt idx="585">
                  <c:v>-44.01759226094753</c:v>
                </c:pt>
                <c:pt idx="586">
                  <c:v>-43.61586960428204</c:v>
                </c:pt>
                <c:pt idx="587">
                  <c:v>-42.991504911065455</c:v>
                </c:pt>
                <c:pt idx="588">
                  <c:v>-42.12576917828207</c:v>
                </c:pt>
                <c:pt idx="589">
                  <c:v>-41.03912458022711</c:v>
                </c:pt>
                <c:pt idx="590">
                  <c:v>-39.723897089828704</c:v>
                </c:pt>
                <c:pt idx="591">
                  <c:v>-38.200572663922365</c:v>
                </c:pt>
                <c:pt idx="592">
                  <c:v>-36.46939924915292</c:v>
                </c:pt>
                <c:pt idx="593">
                  <c:v>-34.54979084485062</c:v>
                </c:pt>
                <c:pt idx="594">
                  <c:v>-32.44691511227482</c:v>
                </c:pt>
                <c:pt idx="595">
                  <c:v>-30.178402165339577</c:v>
                </c:pt>
                <c:pt idx="596">
                  <c:v>-27.751962255591327</c:v>
                </c:pt>
                <c:pt idx="597">
                  <c:v>-25.183099123830864</c:v>
                </c:pt>
                <c:pt idx="598">
                  <c:v>-22.480423391103542</c:v>
                </c:pt>
                <c:pt idx="599">
                  <c:v>-19.65725009087908</c:v>
                </c:pt>
                <c:pt idx="600">
                  <c:v>-16.722080553668338</c:v>
                </c:pt>
              </c:numCache>
            </c:numRef>
          </c:xVal>
          <c:yVal>
            <c:numRef>
              <c:f>Model!$S$11:$S$611</c:f>
              <c:numCache>
                <c:ptCount val="601"/>
                <c:pt idx="0">
                  <c:v>0</c:v>
                </c:pt>
                <c:pt idx="1">
                  <c:v>-0.09750002083312503</c:v>
                </c:pt>
                <c:pt idx="2">
                  <c:v>-0.2793284414632505</c:v>
                </c:pt>
                <c:pt idx="3">
                  <c:v>-0.5331992616605365</c:v>
                </c:pt>
                <c:pt idx="4">
                  <c:v>-0.847889065958063</c:v>
                </c:pt>
                <c:pt idx="5">
                  <c:v>-1.213298688176196</c:v>
                </c:pt>
                <c:pt idx="6">
                  <c:v>-1.6204751000875153</c:v>
                </c:pt>
                <c:pt idx="7">
                  <c:v>-2.061631885526969</c:v>
                </c:pt>
                <c:pt idx="8">
                  <c:v>-2.5313754109508877</c:v>
                </c:pt>
                <c:pt idx="9">
                  <c:v>-3.024993427770452</c:v>
                </c:pt>
                <c:pt idx="10">
                  <c:v>-3.541617714406522</c:v>
                </c:pt>
                <c:pt idx="11">
                  <c:v>-4.0804620885497975</c:v>
                </c:pt>
                <c:pt idx="12">
                  <c:v>-4.646043325389926</c:v>
                </c:pt>
                <c:pt idx="13">
                  <c:v>-5.242657718831722</c:v>
                </c:pt>
                <c:pt idx="14">
                  <c:v>-5.881732425181075</c:v>
                </c:pt>
                <c:pt idx="15">
                  <c:v>-6.556899660895493</c:v>
                </c:pt>
                <c:pt idx="16">
                  <c:v>-7.291634680120981</c:v>
                </c:pt>
                <c:pt idx="17">
                  <c:v>-8.052896197423921</c:v>
                </c:pt>
                <c:pt idx="18">
                  <c:v>-8.882753714081543</c:v>
                </c:pt>
                <c:pt idx="19">
                  <c:v>-9.729625479073404</c:v>
                </c:pt>
                <c:pt idx="20">
                  <c:v>-10.656509707683306</c:v>
                </c:pt>
                <c:pt idx="21">
                  <c:v>-11.590705513432217</c:v>
                </c:pt>
                <c:pt idx="22">
                  <c:v>-12.618215180417149</c:v>
                </c:pt>
                <c:pt idx="23">
                  <c:v>-13.642973880703586</c:v>
                </c:pt>
                <c:pt idx="24">
                  <c:v>-14.775725778603974</c:v>
                </c:pt>
                <c:pt idx="25">
                  <c:v>-15.895202486714323</c:v>
                </c:pt>
                <c:pt idx="26">
                  <c:v>-17.138218328792863</c:v>
                </c:pt>
                <c:pt idx="27">
                  <c:v>-18.35693258666355</c:v>
                </c:pt>
                <c:pt idx="28">
                  <c:v>-19.71509081302919</c:v>
                </c:pt>
                <c:pt idx="29">
                  <c:v>-21.037433216758263</c:v>
                </c:pt>
                <c:pt idx="30">
                  <c:v>-22.514994661765428</c:v>
                </c:pt>
                <c:pt idx="31">
                  <c:v>-23.944799962271876</c:v>
                </c:pt>
                <c:pt idx="32">
                  <c:v>-25.54502019031827</c:v>
                </c:pt>
                <c:pt idx="33">
                  <c:v>-27.085218395560023</c:v>
                </c:pt>
                <c:pt idx="34">
                  <c:v>-28.81005929098318</c:v>
                </c:pt>
                <c:pt idx="35">
                  <c:v>-30.46241609686402</c:v>
                </c:pt>
                <c:pt idx="36">
                  <c:v>-32.31236501720247</c:v>
                </c:pt>
                <c:pt idx="37">
                  <c:v>-34.07731904550707</c:v>
                </c:pt>
                <c:pt idx="38">
                  <c:v>-36.051316527772265</c:v>
                </c:pt>
                <c:pt idx="39">
                  <c:v>-37.92791426181094</c:v>
                </c:pt>
                <c:pt idx="40">
                  <c:v>-40.023382643594616</c:v>
                </c:pt>
                <c:pt idx="41">
                  <c:v>-42.00930418719992</c:v>
                </c:pt>
                <c:pt idx="42">
                  <c:v>-44.222261523200416</c:v>
                </c:pt>
                <c:pt idx="43">
                  <c:v>-46.31392312560086</c:v>
                </c:pt>
                <c:pt idx="44">
                  <c:v>-48.6391610517714</c:v>
                </c:pt>
                <c:pt idx="45">
                  <c:v>-50.8318751853249</c:v>
                </c:pt>
                <c:pt idx="46">
                  <c:v>-53.26317676640581</c:v>
                </c:pt>
                <c:pt idx="47">
                  <c:v>-55.551348189378636</c:v>
                </c:pt>
                <c:pt idx="48">
                  <c:v>-58.08172229405512</c:v>
                </c:pt>
                <c:pt idx="49">
                  <c:v>-60.45905898826395</c:v>
                </c:pt>
                <c:pt idx="50">
                  <c:v>-63.0809707149127</c:v>
                </c:pt>
                <c:pt idx="51">
                  <c:v>-65.54069126889658</c:v>
                </c:pt>
                <c:pt idx="52">
                  <c:v>-68.24627239705465</c:v>
                </c:pt>
                <c:pt idx="53">
                  <c:v>-70.78129541239693</c:v>
                </c:pt>
                <c:pt idx="54">
                  <c:v>-73.56252376507841</c:v>
                </c:pt>
                <c:pt idx="55">
                  <c:v>-76.16562928249174</c:v>
                </c:pt>
                <c:pt idx="56">
                  <c:v>-79.01447043982076</c:v>
                </c:pt>
                <c:pt idx="57">
                  <c:v>-81.67842748141688</c:v>
                </c:pt>
                <c:pt idx="58">
                  <c:v>-84.58693597035774</c:v>
                </c:pt>
                <c:pt idx="59">
                  <c:v>-87.30459361040452</c:v>
                </c:pt>
                <c:pt idx="60">
                  <c:v>-90.26497327736</c:v>
                </c:pt>
                <c:pt idx="61">
                  <c:v>-93.02931497761993</c:v>
                </c:pt>
                <c:pt idx="62">
                  <c:v>-96.03393971549792</c:v>
                </c:pt>
                <c:pt idx="63">
                  <c:v>-98.8381019795881</c:v>
                </c:pt>
                <c:pt idx="64">
                  <c:v>-101.87949844667675</c:v>
                </c:pt>
                <c:pt idx="65">
                  <c:v>-104.71675526705653</c:v>
                </c:pt>
                <c:pt idx="66">
                  <c:v>-107.78754888245093</c:v>
                </c:pt>
                <c:pt idx="67">
                  <c:v>-110.6512631363059</c:v>
                </c:pt>
                <c:pt idx="68">
                  <c:v>-113.7440876659871</c:v>
                </c:pt>
                <c:pt idx="69">
                  <c:v>-116.62762974270018</c:v>
                </c:pt>
                <c:pt idx="70">
                  <c:v>-119.73499941024356</c:v>
                </c:pt>
                <c:pt idx="71">
                  <c:v>-122.6316321110326</c:v>
                </c:pt>
                <c:pt idx="72">
                  <c:v>-125.74577361675716</c:v>
                </c:pt>
                <c:pt idx="73">
                  <c:v>-128.64850097190927</c:v>
                </c:pt>
                <c:pt idx="74">
                  <c:v>-131.76114141455523</c:v>
                </c:pt>
                <c:pt idx="75">
                  <c:v>-134.66251781293658</c:v>
                </c:pt>
                <c:pt idx="76">
                  <c:v>-137.7646238045082</c:v>
                </c:pt>
                <c:pt idx="77">
                  <c:v>-140.65651919692266</c:v>
                </c:pt>
                <c:pt idx="78">
                  <c:v>-143.73798331838896</c:v>
                </c:pt>
                <c:pt idx="79">
                  <c:v>-146.61130102770863</c:v>
                </c:pt>
                <c:pt idx="80">
                  <c:v>-149.66057560113376</c:v>
                </c:pt>
                <c:pt idx="81">
                  <c:v>-152.50492271721637</c:v>
                </c:pt>
                <c:pt idx="82">
                  <c:v>-155.50860976511115</c:v>
                </c:pt>
                <c:pt idx="83">
                  <c:v>-158.31192810821645</c:v>
                </c:pt>
                <c:pt idx="84">
                  <c:v>-161.2543510259139</c:v>
                </c:pt>
                <c:pt idx="85">
                  <c:v>-164.00253165184162</c:v>
                </c:pt>
                <c:pt idx="86">
                  <c:v>-166.86534106534202</c:v>
                </c:pt>
                <c:pt idx="87">
                  <c:v>-169.54186953749237</c:v>
                </c:pt>
                <c:pt idx="88">
                  <c:v>-172.30377334727402</c:v>
                </c:pt>
                <c:pt idx="89">
                  <c:v>-174.8894867760775</c:v>
                </c:pt>
                <c:pt idx="90">
                  <c:v>-177.52623661618605</c:v>
                </c:pt>
                <c:pt idx="91">
                  <c:v>-179.99931147228375</c:v>
                </c:pt>
                <c:pt idx="92">
                  <c:v>-182.48410774527164</c:v>
                </c:pt>
                <c:pt idx="93">
                  <c:v>-184.82042439096077</c:v>
                </c:pt>
                <c:pt idx="94">
                  <c:v>-187.12488979502643</c:v>
                </c:pt>
                <c:pt idx="95">
                  <c:v>-189.29890865868555</c:v>
                </c:pt>
                <c:pt idx="96">
                  <c:v>-191.39469250342893</c:v>
                </c:pt>
                <c:pt idx="97">
                  <c:v>-193.38089796369798</c:v>
                </c:pt>
                <c:pt idx="98">
                  <c:v>-195.24180067148112</c:v>
                </c:pt>
                <c:pt idx="99">
                  <c:v>-196.92681251263286</c:v>
                </c:pt>
                <c:pt idx="100">
                  <c:v>-198.37051490134434</c:v>
                </c:pt>
                <c:pt idx="101">
                  <c:v>-199.4993652672464</c:v>
                </c:pt>
                <c:pt idx="102">
                  <c:v>-200.25189609128228</c:v>
                </c:pt>
                <c:pt idx="103">
                  <c:v>-200.59550431370639</c:v>
                </c:pt>
                <c:pt idx="104">
                  <c:v>-200.53014264745937</c:v>
                </c:pt>
                <c:pt idx="105">
                  <c:v>-200.08285802467134</c:v>
                </c:pt>
                <c:pt idx="106">
                  <c:v>-199.28374313135276</c:v>
                </c:pt>
                <c:pt idx="107">
                  <c:v>-198.1661343770228</c:v>
                </c:pt>
                <c:pt idx="108">
                  <c:v>-196.76072789477072</c:v>
                </c:pt>
                <c:pt idx="109">
                  <c:v>-195.09607398971895</c:v>
                </c:pt>
                <c:pt idx="110">
                  <c:v>-193.19794087895818</c:v>
                </c:pt>
                <c:pt idx="111">
                  <c:v>-191.08964900532607</c:v>
                </c:pt>
                <c:pt idx="112">
                  <c:v>-188.79219323889</c:v>
                </c:pt>
                <c:pt idx="113">
                  <c:v>-186.32448673136756</c:v>
                </c:pt>
                <c:pt idx="114">
                  <c:v>-183.70355174411358</c:v>
                </c:pt>
                <c:pt idx="115">
                  <c:v>-180.94471074644161</c:v>
                </c:pt>
                <c:pt idx="116">
                  <c:v>-178.06175395962978</c:v>
                </c:pt>
                <c:pt idx="117">
                  <c:v>-175.0670929183325</c:v>
                </c:pt>
                <c:pt idx="118">
                  <c:v>-171.97189799575017</c:v>
                </c:pt>
                <c:pt idx="119">
                  <c:v>-168.78622257481675</c:v>
                </c:pt>
                <c:pt idx="120">
                  <c:v>-165.51911469796522</c:v>
                </c:pt>
                <c:pt idx="121">
                  <c:v>-162.1787176101745</c:v>
                </c:pt>
                <c:pt idx="122">
                  <c:v>-158.77236023144735</c:v>
                </c:pt>
                <c:pt idx="123">
                  <c:v>-155.30663859080516</c:v>
                </c:pt>
                <c:pt idx="124">
                  <c:v>-151.78748911427036</c:v>
                </c:pt>
                <c:pt idx="125">
                  <c:v>-148.22025458542387</c:v>
                </c:pt>
                <c:pt idx="126">
                  <c:v>-144.60974350946904</c:v>
                </c:pt>
                <c:pt idx="127">
                  <c:v>-140.96028354111584</c:v>
                </c:pt>
                <c:pt idx="128">
                  <c:v>-137.2757695695992</c:v>
                </c:pt>
                <c:pt idx="129">
                  <c:v>-133.5597069952354</c:v>
                </c:pt>
                <c:pt idx="130">
                  <c:v>-129.8152506783082</c:v>
                </c:pt>
                <c:pt idx="131">
                  <c:v>-126.04523999307396</c:v>
                </c:pt>
                <c:pt idx="132">
                  <c:v>-122.2522303763632</c:v>
                </c:pt>
                <c:pt idx="133">
                  <c:v>-118.43852172132358</c:v>
                </c:pt>
                <c:pt idx="134">
                  <c:v>-114.60618393178794</c:v>
                </c:pt>
                <c:pt idx="135">
                  <c:v>-110.75707992120587</c:v>
                </c:pt>
                <c:pt idx="136">
                  <c:v>-106.892886311682</c:v>
                </c:pt>
                <c:pt idx="137">
                  <c:v>-103.01511206311054</c:v>
                </c:pt>
                <c:pt idx="138">
                  <c:v>-99.12511523939621</c:v>
                </c:pt>
                <c:pt idx="139">
                  <c:v>-95.22411809805332</c:v>
                </c:pt>
                <c:pt idx="140">
                  <c:v>-91.31322067084473</c:v>
                </c:pt>
                <c:pt idx="141">
                  <c:v>-87.39341298635699</c:v>
                </c:pt>
                <c:pt idx="142">
                  <c:v>-83.46558607031803</c:v>
                </c:pt>
                <c:pt idx="143">
                  <c:v>-79.53054184588295</c:v>
                </c:pt>
                <c:pt idx="144">
                  <c:v>-75.58900204389138</c:v>
                </c:pt>
                <c:pt idx="145">
                  <c:v>-71.64161622209897</c:v>
                </c:pt>
                <c:pt idx="146">
                  <c:v>-67.6889689824858</c:v>
                </c:pt>
                <c:pt idx="147">
                  <c:v>-63.73158646683395</c:v>
                </c:pt>
                <c:pt idx="148">
                  <c:v>-59.76994220274729</c:v>
                </c:pt>
                <c:pt idx="149">
                  <c:v>-55.80446236506929</c:v>
                </c:pt>
                <c:pt idx="150">
                  <c:v>-51.83553051115909</c:v>
                </c:pt>
                <c:pt idx="151">
                  <c:v>-47.86349184263992</c:v>
                </c:pt>
                <c:pt idx="152">
                  <c:v>-43.88865704097266</c:v>
                </c:pt>
                <c:pt idx="153">
                  <c:v>-39.911305719472125</c:v>
                </c:pt>
                <c:pt idx="154">
                  <c:v>-35.931689530121645</c:v>
                </c:pt>
                <c:pt idx="155">
                  <c:v>-31.950034959706212</c:v>
                </c:pt>
                <c:pt idx="156">
                  <c:v>-27.966545846332323</c:v>
                </c:pt>
                <c:pt idx="157">
                  <c:v>-23.981405644295823</c:v>
                </c:pt>
                <c:pt idx="158">
                  <c:v>-19.994779462462972</c:v>
                </c:pt>
                <c:pt idx="159">
                  <c:v>-16.006815898813407</c:v>
                </c:pt>
                <c:pt idx="160">
                  <c:v>-12.0176486915288</c:v>
                </c:pt>
                <c:pt idx="161">
                  <c:v>-8.027398204972652</c:v>
                </c:pt>
                <c:pt idx="162">
                  <c:v>-4.036172767072118</c:v>
                </c:pt>
                <c:pt idx="163">
                  <c:v>-0.04406987296163889</c:v>
                </c:pt>
                <c:pt idx="164">
                  <c:v>3.948822731737792</c:v>
                </c:pt>
                <c:pt idx="165">
                  <c:v>7.94242607596728</c:v>
                </c:pt>
                <c:pt idx="166">
                  <c:v>11.936669085773818</c:v>
                </c:pt>
                <c:pt idx="167">
                  <c:v>15.931487794599702</c:v>
                </c:pt>
                <c:pt idx="168">
                  <c:v>19.926824632542996</c:v>
                </c:pt>
                <c:pt idx="169">
                  <c:v>23.922627786691955</c:v>
                </c:pt>
                <c:pt idx="170">
                  <c:v>27.918850625426014</c:v>
                </c:pt>
                <c:pt idx="171">
                  <c:v>31.915451180286652</c:v>
                </c:pt>
                <c:pt idx="172">
                  <c:v>35.91239167966121</c:v>
                </c:pt>
                <c:pt idx="173">
                  <c:v>39.90963812909825</c:v>
                </c:pt>
                <c:pt idx="174">
                  <c:v>43.9071599335915</c:v>
                </c:pt>
                <c:pt idx="175">
                  <c:v>47.904929557635086</c:v>
                </c:pt>
                <c:pt idx="176">
                  <c:v>51.90292221927389</c:v>
                </c:pt>
                <c:pt idx="177">
                  <c:v>55.901115614746836</c:v>
                </c:pt>
                <c:pt idx="178">
                  <c:v>59.899489670669766</c:v>
                </c:pt>
                <c:pt idx="179">
                  <c:v>63.89802632098766</c:v>
                </c:pt>
                <c:pt idx="180">
                  <c:v>67.89670930625405</c:v>
                </c:pt>
                <c:pt idx="181">
                  <c:v>71.8955239929016</c:v>
                </c:pt>
                <c:pt idx="182">
                  <c:v>75.89445721072413</c:v>
                </c:pt>
                <c:pt idx="183">
                  <c:v>79.89349710602204</c:v>
                </c:pt>
                <c:pt idx="184">
                  <c:v>83.89263301034266</c:v>
                </c:pt>
                <c:pt idx="185">
                  <c:v>87.89185531764272</c:v>
                </c:pt>
                <c:pt idx="186">
                  <c:v>91.89115537983714</c:v>
                </c:pt>
                <c:pt idx="187">
                  <c:v>95.89052537199613</c:v>
                </c:pt>
                <c:pt idx="188">
                  <c:v>99.88995820959987</c:v>
                </c:pt>
                <c:pt idx="189">
                  <c:v>103.88944709590899</c:v>
                </c:pt>
                <c:pt idx="190">
                  <c:v>107.8889852874025</c:v>
                </c:pt>
                <c:pt idx="191">
                  <c:v>111.88856220170419</c:v>
                </c:pt>
                <c:pt idx="192">
                  <c:v>115.8881590873452</c:v>
                </c:pt>
                <c:pt idx="193">
                  <c:v>119.88770830785924</c:v>
                </c:pt>
                <c:pt idx="194">
                  <c:v>123.8870123624121</c:v>
                </c:pt>
                <c:pt idx="195">
                  <c:v>127.88530414054694</c:v>
                </c:pt>
                <c:pt idx="196">
                  <c:v>131.87986525117051</c:v>
                </c:pt>
                <c:pt idx="197">
                  <c:v>135.8614147986457</c:v>
                </c:pt>
                <c:pt idx="198">
                  <c:v>139.79343727883472</c:v>
                </c:pt>
                <c:pt idx="199">
                  <c:v>143.5341507384297</c:v>
                </c:pt>
                <c:pt idx="200">
                  <c:v>146.70291787673656</c:v>
                </c:pt>
                <c:pt idx="201">
                  <c:v>149.45480830121272</c:v>
                </c:pt>
                <c:pt idx="202">
                  <c:v>151.38784209680148</c:v>
                </c:pt>
                <c:pt idx="203">
                  <c:v>153.02757251283137</c:v>
                </c:pt>
                <c:pt idx="204">
                  <c:v>153.92165322705162</c:v>
                </c:pt>
                <c:pt idx="205">
                  <c:v>154.62632586984984</c:v>
                </c:pt>
                <c:pt idx="206">
                  <c:v>154.66718142502222</c:v>
                </c:pt>
                <c:pt idx="207">
                  <c:v>154.60395142467735</c:v>
                </c:pt>
                <c:pt idx="208">
                  <c:v>153.94890303379773</c:v>
                </c:pt>
                <c:pt idx="209">
                  <c:v>153.2593594820061</c:v>
                </c:pt>
                <c:pt idx="210">
                  <c:v>152.03928689463675</c:v>
                </c:pt>
                <c:pt idx="211">
                  <c:v>150.84122156600432</c:v>
                </c:pt>
                <c:pt idx="212">
                  <c:v>149.16310769360337</c:v>
                </c:pt>
                <c:pt idx="213">
                  <c:v>147.55280520844252</c:v>
                </c:pt>
                <c:pt idx="214">
                  <c:v>145.5035745484955</c:v>
                </c:pt>
                <c:pt idx="215">
                  <c:v>143.55926695454318</c:v>
                </c:pt>
                <c:pt idx="216">
                  <c:v>141.20940247635272</c:v>
                </c:pt>
                <c:pt idx="217">
                  <c:v>138.9945244459813</c:v>
                </c:pt>
                <c:pt idx="218">
                  <c:v>136.40113807188726</c:v>
                </c:pt>
                <c:pt idx="219">
                  <c:v>133.9670903352026</c:v>
                </c:pt>
                <c:pt idx="220">
                  <c:v>131.17644864917153</c:v>
                </c:pt>
                <c:pt idx="221">
                  <c:v>128.56487113174356</c:v>
                </c:pt>
                <c:pt idx="222">
                  <c:v>125.61445182149103</c:v>
                </c:pt>
                <c:pt idx="223">
                  <c:v>122.85907444226376</c:v>
                </c:pt>
                <c:pt idx="224">
                  <c:v>119.77923497791677</c:v>
                </c:pt>
                <c:pt idx="225">
                  <c:v>116.90737946000448</c:v>
                </c:pt>
                <c:pt idx="226">
                  <c:v>113.72270956968342</c:v>
                </c:pt>
                <c:pt idx="227">
                  <c:v>110.75650666839447</c:v>
                </c:pt>
                <c:pt idx="228">
                  <c:v>107.48692409343703</c:v>
                </c:pt>
                <c:pt idx="229">
                  <c:v>104.44429977597532</c:v>
                </c:pt>
                <c:pt idx="230">
                  <c:v>101.10593790974518</c:v>
                </c:pt>
                <c:pt idx="231">
                  <c:v>98.00141223013806</c:v>
                </c:pt>
                <c:pt idx="232">
                  <c:v>94.60733913042782</c:v>
                </c:pt>
                <c:pt idx="233">
                  <c:v>91.4526733406886</c:v>
                </c:pt>
                <c:pt idx="234">
                  <c:v>88.01347413831994</c:v>
                </c:pt>
                <c:pt idx="235">
                  <c:v>84.81819485618813</c:v>
                </c:pt>
                <c:pt idx="236">
                  <c:v>81.3424435091068</c:v>
                </c:pt>
                <c:pt idx="237">
                  <c:v>78.1142672967336</c:v>
                </c:pt>
                <c:pt idx="238">
                  <c:v>74.60890871208666</c:v>
                </c:pt>
                <c:pt idx="239">
                  <c:v>71.35408598590442</c:v>
                </c:pt>
                <c:pt idx="240">
                  <c:v>67.8247455395583</c:v>
                </c:pt>
                <c:pt idx="241">
                  <c:v>64.54833913784678</c:v>
                </c:pt>
                <c:pt idx="242">
                  <c:v>60.999573385757074</c:v>
                </c:pt>
                <c:pt idx="243">
                  <c:v>57.705684208876335</c:v>
                </c:pt>
                <c:pt idx="244">
                  <c:v>54.1411839642916</c:v>
                </c:pt>
                <c:pt idx="245">
                  <c:v>50.83313374416534</c:v>
                </c:pt>
                <c:pt idx="246">
                  <c:v>47.25588857274566</c:v>
                </c:pt>
                <c:pt idx="247">
                  <c:v>43.93636791846795</c:v>
                </c:pt>
                <c:pt idx="248">
                  <c:v>40.3487993872803</c:v>
                </c:pt>
                <c:pt idx="249">
                  <c:v>37.01998770921142</c:v>
                </c:pt>
                <c:pt idx="250">
                  <c:v>33.424057345942664</c:v>
                </c:pt>
                <c:pt idx="251">
                  <c:v>30.087720019000784</c:v>
                </c:pt>
                <c:pt idx="252">
                  <c:v>26.48501686551091</c:v>
                </c:pt>
                <c:pt idx="253">
                  <c:v>23.142584027370024</c:v>
                </c:pt>
                <c:pt idx="254">
                  <c:v>19.53439601993695</c:v>
                </c:pt>
                <c:pt idx="255">
                  <c:v>16.18702681324718</c:v>
                </c:pt>
                <c:pt idx="256">
                  <c:v>12.574400840078999</c:v>
                </c:pt>
                <c:pt idx="257">
                  <c:v>9.223037464227637</c:v>
                </c:pt>
                <c:pt idx="258">
                  <c:v>5.60684013772668</c:v>
                </c:pt>
                <c:pt idx="259">
                  <c:v>2.252262543875818</c:v>
                </c:pt>
                <c:pt idx="260">
                  <c:v>-1.3666976026568238</c:v>
                </c:pt>
                <c:pt idx="261">
                  <c:v>-4.723761734536202</c:v>
                </c:pt>
                <c:pt idx="262">
                  <c:v>-8.344151021655199</c:v>
                </c:pt>
                <c:pt idx="263">
                  <c:v>-11.702501380062294</c:v>
                </c:pt>
                <c:pt idx="264">
                  <c:v>-15.318501130641792</c:v>
                </c:pt>
                <c:pt idx="265">
                  <c:v>-18.67290090616334</c:v>
                </c:pt>
                <c:pt idx="266">
                  <c:v>-22.245371357085517</c:v>
                </c:pt>
                <c:pt idx="267">
                  <c:v>-25.56059476291548</c:v>
                </c:pt>
                <c:pt idx="268">
                  <c:v>-28.862636119046492</c:v>
                </c:pt>
                <c:pt idx="269">
                  <c:v>-31.934473339564406</c:v>
                </c:pt>
                <c:pt idx="270">
                  <c:v>-35.00448878746817</c:v>
                </c:pt>
                <c:pt idx="271">
                  <c:v>-37.86750269058156</c:v>
                </c:pt>
                <c:pt idx="272">
                  <c:v>-40.86434622420656</c:v>
                </c:pt>
                <c:pt idx="273">
                  <c:v>-43.661505404469054</c:v>
                </c:pt>
                <c:pt idx="274">
                  <c:v>-46.673751421320574</c:v>
                </c:pt>
                <c:pt idx="275">
                  <c:v>-49.48477283648695</c:v>
                </c:pt>
                <c:pt idx="276">
                  <c:v>-52.55391142588455</c:v>
                </c:pt>
                <c:pt idx="277">
                  <c:v>-55.41613615634239</c:v>
                </c:pt>
                <c:pt idx="278">
                  <c:v>-58.55666467379379</c:v>
                </c:pt>
                <c:pt idx="279">
                  <c:v>-61.483140339500046</c:v>
                </c:pt>
                <c:pt idx="280">
                  <c:v>-64.69573977687676</c:v>
                </c:pt>
                <c:pt idx="281">
                  <c:v>-67.68707927051581</c:v>
                </c:pt>
                <c:pt idx="282">
                  <c:v>-70.96612708073941</c:v>
                </c:pt>
                <c:pt idx="283">
                  <c:v>-74.01727010994065</c:v>
                </c:pt>
                <c:pt idx="284">
                  <c:v>-77.35479253291822</c:v>
                </c:pt>
                <c:pt idx="285">
                  <c:v>-80.45856271359804</c:v>
                </c:pt>
                <c:pt idx="286">
                  <c:v>-83.84619028213001</c:v>
                </c:pt>
                <c:pt idx="287">
                  <c:v>-86.99505509380877</c:v>
                </c:pt>
                <c:pt idx="288">
                  <c:v>-90.42492016640145</c:v>
                </c:pt>
                <c:pt idx="289">
                  <c:v>-93.61179873173486</c:v>
                </c:pt>
                <c:pt idx="290">
                  <c:v>-97.0768916303901</c:v>
                </c:pt>
                <c:pt idx="291">
                  <c:v>-100.2954752391798</c:v>
                </c:pt>
                <c:pt idx="292">
                  <c:v>-103.78973215576839</c:v>
                </c:pt>
                <c:pt idx="293">
                  <c:v>-107.03456338069813</c:v>
                </c:pt>
                <c:pt idx="294">
                  <c:v>-110.55282753881501</c:v>
                </c:pt>
                <c:pt idx="295">
                  <c:v>-113.8192652811202</c:v>
                </c:pt>
                <c:pt idx="296">
                  <c:v>-117.357193392174</c:v>
                </c:pt>
                <c:pt idx="297">
                  <c:v>-120.64132869212243</c:v>
                </c:pt>
                <c:pt idx="298">
                  <c:v>-124.19527835684558</c:v>
                </c:pt>
                <c:pt idx="299">
                  <c:v>-127.4938330550964</c:v>
                </c:pt>
                <c:pt idx="300">
                  <c:v>-131.06074755669852</c:v>
                </c:pt>
                <c:pt idx="301">
                  <c:v>-134.37097060814042</c:v>
                </c:pt>
                <c:pt idx="302">
                  <c:v>-137.94826708479005</c:v>
                </c:pt>
                <c:pt idx="303">
                  <c:v>-141.26783391377472</c:v>
                </c:pt>
                <c:pt idx="304">
                  <c:v>-144.85329463483657</c:v>
                </c:pt>
                <c:pt idx="305">
                  <c:v>-148.18020928379224</c:v>
                </c:pt>
                <c:pt idx="306">
                  <c:v>-151.77187103147307</c:v>
                </c:pt>
                <c:pt idx="307">
                  <c:v>-155.1043666043858</c:v>
                </c:pt>
                <c:pt idx="308">
                  <c:v>-158.70039808952356</c:v>
                </c:pt>
                <c:pt idx="309">
                  <c:v>-162.03682642614754</c:v>
                </c:pt>
                <c:pt idx="310">
                  <c:v>-165.63537637979778</c:v>
                </c:pt>
                <c:pt idx="311">
                  <c:v>-168.974071338083</c:v>
                </c:pt>
                <c:pt idx="312">
                  <c:v>-172.5730579696116</c:v>
                </c:pt>
                <c:pt idx="313">
                  <c:v>-175.9121459379873</c:v>
                </c:pt>
                <c:pt idx="314">
                  <c:v>-179.50893820543996</c:v>
                </c:pt>
                <c:pt idx="315">
                  <c:v>-182.84605124614737</c:v>
                </c:pt>
                <c:pt idx="316">
                  <c:v>-186.43695864331377</c:v>
                </c:pt>
                <c:pt idx="317">
                  <c:v>-189.76877530076354</c:v>
                </c:pt>
                <c:pt idx="318">
                  <c:v>-193.34820968127804</c:v>
                </c:pt>
                <c:pt idx="319">
                  <c:v>-196.6697006237411</c:v>
                </c:pt>
                <c:pt idx="320">
                  <c:v>-200.22879965433722</c:v>
                </c:pt>
                <c:pt idx="321">
                  <c:v>-203.53198878187374</c:v>
                </c:pt>
                <c:pt idx="322">
                  <c:v>-207.0564179894713</c:v>
                </c:pt>
                <c:pt idx="323">
                  <c:v>-210.3284042763091</c:v>
                </c:pt>
                <c:pt idx="324">
                  <c:v>-213.79507728161408</c:v>
                </c:pt>
                <c:pt idx="325">
                  <c:v>-217.01508298638856</c:v>
                </c:pt>
                <c:pt idx="326">
                  <c:v>-220.38790796874952</c:v>
                </c:pt>
                <c:pt idx="327">
                  <c:v>-223.52345045287436</c:v>
                </c:pt>
                <c:pt idx="328">
                  <c:v>-226.74934327757816</c:v>
                </c:pt>
                <c:pt idx="329">
                  <c:v>-229.7526468198116</c:v>
                </c:pt>
                <c:pt idx="330">
                  <c:v>-232.76102087741424</c:v>
                </c:pt>
                <c:pt idx="331">
                  <c:v>-235.56855752925662</c:v>
                </c:pt>
                <c:pt idx="332">
                  <c:v>-238.27858146007662</c:v>
                </c:pt>
                <c:pt idx="333">
                  <c:v>-240.81760299781462</c:v>
                </c:pt>
                <c:pt idx="334">
                  <c:v>-243.154032713034</c:v>
                </c:pt>
                <c:pt idx="335">
                  <c:v>-245.02451113777929</c:v>
                </c:pt>
                <c:pt idx="336">
                  <c:v>-246.4430022419598</c:v>
                </c:pt>
                <c:pt idx="337">
                  <c:v>-247.3496813248982</c:v>
                </c:pt>
                <c:pt idx="338">
                  <c:v>-247.7910404311844</c:v>
                </c:pt>
                <c:pt idx="339">
                  <c:v>-247.792658982489</c:v>
                </c:pt>
                <c:pt idx="340">
                  <c:v>-247.39815101863778</c:v>
                </c:pt>
                <c:pt idx="341">
                  <c:v>-246.64368156085536</c:v>
                </c:pt>
                <c:pt idx="342">
                  <c:v>-245.56525334965227</c:v>
                </c:pt>
                <c:pt idx="343">
                  <c:v>-244.194741721508</c:v>
                </c:pt>
                <c:pt idx="344">
                  <c:v>-242.5613641007103</c:v>
                </c:pt>
                <c:pt idx="345">
                  <c:v>-240.6913330304393</c:v>
                </c:pt>
                <c:pt idx="346">
                  <c:v>-238.60831611511196</c:v>
                </c:pt>
                <c:pt idx="347">
                  <c:v>-236.33360189471716</c:v>
                </c:pt>
                <c:pt idx="348">
                  <c:v>-233.88636051860323</c:v>
                </c:pt>
                <c:pt idx="349">
                  <c:v>-231.2838433909315</c:v>
                </c:pt>
                <c:pt idx="350">
                  <c:v>-228.5415781543953</c:v>
                </c:pt>
                <c:pt idx="351">
                  <c:v>-225.67353945347463</c:v>
                </c:pt>
                <c:pt idx="352">
                  <c:v>-222.6923046446476</c:v>
                </c:pt>
                <c:pt idx="353">
                  <c:v>-219.609193317978</c:v>
                </c:pt>
                <c:pt idx="354">
                  <c:v>-216.43439312667115</c:v>
                </c:pt>
                <c:pt idx="355">
                  <c:v>-213.17707295463057</c:v>
                </c:pt>
                <c:pt idx="356">
                  <c:v>-209.84548480012558</c:v>
                </c:pt>
                <c:pt idx="357">
                  <c:v>-206.44705546108563</c:v>
                </c:pt>
                <c:pt idx="358">
                  <c:v>-202.988469055991</c:v>
                </c:pt>
                <c:pt idx="359">
                  <c:v>-199.47574129140745</c:v>
                </c:pt>
                <c:pt idx="360">
                  <c:v>-195.91428630328753</c:v>
                </c:pt>
                <c:pt idx="361">
                  <c:v>-192.3089768139798</c:v>
                </c:pt>
                <c:pt idx="362">
                  <c:v>-188.66419827360352</c:v>
                </c:pt>
                <c:pt idx="363">
                  <c:v>-184.9838975872649</c:v>
                </c:pt>
                <c:pt idx="364">
                  <c:v>-181.27162696956023</c:v>
                </c:pt>
                <c:pt idx="365">
                  <c:v>-177.53058341362603</c:v>
                </c:pt>
                <c:pt idx="366">
                  <c:v>-173.7636442132853</c:v>
                </c:pt>
                <c:pt idx="367">
                  <c:v>-169.9733989329786</c:v>
                </c:pt>
                <c:pt idx="368">
                  <c:v>-166.1621781807026</c:v>
                </c:pt>
                <c:pt idx="369">
                  <c:v>-162.3320795036542</c:v>
                </c:pt>
                <c:pt idx="370">
                  <c:v>-158.48499069431062</c:v>
                </c:pt>
                <c:pt idx="371">
                  <c:v>-154.6226107659014</c:v>
                </c:pt>
                <c:pt idx="372">
                  <c:v>-150.74646883033313</c:v>
                </c:pt>
                <c:pt idx="373">
                  <c:v>-146.85794108832167</c:v>
                </c:pt>
                <c:pt idx="374">
                  <c:v>-142.95826612051135</c:v>
                </c:pt>
                <c:pt idx="375">
                  <c:v>-139.04855864948206</c:v>
                </c:pt>
                <c:pt idx="376">
                  <c:v>-135.12982192555572</c:v>
                </c:pt>
                <c:pt idx="377">
                  <c:v>-131.202958874022</c:v>
                </c:pt>
                <c:pt idx="378">
                  <c:v>-127.26878212764164</c:v>
                </c:pt>
                <c:pt idx="379">
                  <c:v>-123.32802305589934</c:v>
                </c:pt>
                <c:pt idx="380">
                  <c:v>-119.38133989133125</c:v>
                </c:pt>
                <c:pt idx="381">
                  <c:v>-115.42932504321998</c:v>
                </c:pt>
                <c:pt idx="382">
                  <c:v>-111.47251167991983</c:v>
                </c:pt>
                <c:pt idx="383">
                  <c:v>-107.5113796529497</c:v>
                </c:pt>
                <c:pt idx="384">
                  <c:v>-103.54636082867658</c:v>
                </c:pt>
                <c:pt idx="385">
                  <c:v>-99.57784388683078</c:v>
                </c:pt>
                <c:pt idx="386">
                  <c:v>-95.60617863916956</c:v>
                </c:pt>
                <c:pt idx="387">
                  <c:v>-91.63167991627445</c:v>
                </c:pt>
                <c:pt idx="388">
                  <c:v>-87.65463106566885</c:v>
                </c:pt>
                <c:pt idx="389">
                  <c:v>-83.67528710012382</c:v>
                </c:pt>
                <c:pt idx="390">
                  <c:v>-79.6938775311333</c:v>
                </c:pt>
                <c:pt idx="391">
                  <c:v>-75.71060891904182</c:v>
                </c:pt>
                <c:pt idx="392">
                  <c:v>-71.72566716815949</c:v>
                </c:pt>
                <c:pt idx="393">
                  <c:v>-67.7392195923654</c:v>
                </c:pt>
                <c:pt idx="394">
                  <c:v>-63.75141677415072</c:v>
                </c:pt>
                <c:pt idx="395">
                  <c:v>-59.762394237757505</c:v>
                </c:pt>
                <c:pt idx="396">
                  <c:v>-55.77227395500361</c:v>
                </c:pt>
                <c:pt idx="397">
                  <c:v>-51.78116570052511</c:v>
                </c:pt>
                <c:pt idx="398">
                  <c:v>-47.789168271494454</c:v>
                </c:pt>
                <c:pt idx="399">
                  <c:v>-43.796370585366866</c:v>
                </c:pt>
                <c:pt idx="400">
                  <c:v>-39.80285266785204</c:v>
                </c:pt>
                <c:pt idx="401">
                  <c:v>-35.80868654208869</c:v>
                </c:pt>
                <c:pt idx="402">
                  <c:v>-31.813937028901673</c:v>
                </c:pt>
                <c:pt idx="403">
                  <c:v>-27.818662467033363</c:v>
                </c:pt>
                <c:pt idx="404">
                  <c:v>-23.822915361351882</c:v>
                </c:pt>
                <c:pt idx="405">
                  <c:v>-19.826742966238548</c:v>
                </c:pt>
                <c:pt idx="406">
                  <c:v>-15.830187810636549</c:v>
                </c:pt>
                <c:pt idx="407">
                  <c:v>-11.833288170594749</c:v>
                </c:pt>
                <c:pt idx="408">
                  <c:v>-7.836078494557128</c:v>
                </c:pt>
                <c:pt idx="409">
                  <c:v>-3.8385897861232707</c:v>
                </c:pt>
                <c:pt idx="410">
                  <c:v>0.15915005146720151</c:v>
                </c:pt>
                <c:pt idx="411">
                  <c:v>4.157115905298626</c:v>
                </c:pt>
                <c:pt idx="412">
                  <c:v>8.15528517374691</c:v>
                </c:pt>
                <c:pt idx="413">
                  <c:v>12.153637515350363</c:v>
                </c:pt>
                <c:pt idx="414">
                  <c:v>16.15215462279347</c:v>
                </c:pt>
                <c:pt idx="415">
                  <c:v>20.15082001949227</c:v>
                </c:pt>
                <c:pt idx="416">
                  <c:v>24.149618876521163</c:v>
                </c:pt>
                <c:pt idx="417">
                  <c:v>28.148537847847162</c:v>
                </c:pt>
                <c:pt idx="418">
                  <c:v>32.147564922040274</c:v>
                </c:pt>
                <c:pt idx="419">
                  <c:v>36.14668928881396</c:v>
                </c:pt>
                <c:pt idx="420">
                  <c:v>40.145901218905266</c:v>
                </c:pt>
                <c:pt idx="421">
                  <c:v>44.14519195598477</c:v>
                </c:pt>
                <c:pt idx="422">
                  <c:v>48.1445536192502</c:v>
                </c:pt>
                <c:pt idx="423">
                  <c:v>52.14397911611145</c:v>
                </c:pt>
                <c:pt idx="424">
                  <c:v>56.14346206058034</c:v>
                </c:pt>
                <c:pt idx="425">
                  <c:v>60.14299670786092</c:v>
                </c:pt>
                <c:pt idx="426">
                  <c:v>64.14257780807746</c:v>
                </c:pt>
                <c:pt idx="427">
                  <c:v>68.14220068200935</c:v>
                </c:pt>
                <c:pt idx="428">
                  <c:v>72.14185831381494</c:v>
                </c:pt>
                <c:pt idx="429">
                  <c:v>76.14154433555079</c:v>
                </c:pt>
                <c:pt idx="430">
                  <c:v>80.14113826143269</c:v>
                </c:pt>
                <c:pt idx="431">
                  <c:v>84.14042909333274</c:v>
                </c:pt>
                <c:pt idx="432">
                  <c:v>88.13389437214431</c:v>
                </c:pt>
                <c:pt idx="433">
                  <c:v>92.10526136975794</c:v>
                </c:pt>
                <c:pt idx="434">
                  <c:v>95.83567139523016</c:v>
                </c:pt>
                <c:pt idx="435">
                  <c:v>98.95202001596812</c:v>
                </c:pt>
                <c:pt idx="436">
                  <c:v>101.65673377463227</c:v>
                </c:pt>
                <c:pt idx="437">
                  <c:v>103.59000990832591</c:v>
                </c:pt>
                <c:pt idx="438">
                  <c:v>105.22995842865019</c:v>
                </c:pt>
                <c:pt idx="439">
                  <c:v>106.18845598894343</c:v>
                </c:pt>
                <c:pt idx="440">
                  <c:v>106.95110379320734</c:v>
                </c:pt>
                <c:pt idx="441">
                  <c:v>107.11312238654513</c:v>
                </c:pt>
                <c:pt idx="442">
                  <c:v>107.15893912054914</c:v>
                </c:pt>
                <c:pt idx="443">
                  <c:v>106.66931116120105</c:v>
                </c:pt>
                <c:pt idx="444">
                  <c:v>106.12864599778777</c:v>
                </c:pt>
                <c:pt idx="445">
                  <c:v>105.1047565076121</c:v>
                </c:pt>
                <c:pt idx="446">
                  <c:v>104.08325596645399</c:v>
                </c:pt>
                <c:pt idx="447">
                  <c:v>102.62037712459414</c:v>
                </c:pt>
                <c:pt idx="448">
                  <c:v>101.20378616692028</c:v>
                </c:pt>
                <c:pt idx="449">
                  <c:v>99.37939674502904</c:v>
                </c:pt>
                <c:pt idx="450">
                  <c:v>97.63744626532693</c:v>
                </c:pt>
                <c:pt idx="451">
                  <c:v>95.51470093580366</c:v>
                </c:pt>
                <c:pt idx="452">
                  <c:v>93.50423013923272</c:v>
                </c:pt>
                <c:pt idx="453">
                  <c:v>91.13473952178238</c:v>
                </c:pt>
                <c:pt idx="454">
                  <c:v>88.90219796607707</c:v>
                </c:pt>
                <c:pt idx="455">
                  <c:v>86.3282531580551</c:v>
                </c:pt>
                <c:pt idx="456">
                  <c:v>83.91170283083534</c:v>
                </c:pt>
                <c:pt idx="457">
                  <c:v>81.16805418975511</c:v>
                </c:pt>
                <c:pt idx="458">
                  <c:v>78.5987704127829</c:v>
                </c:pt>
                <c:pt idx="459">
                  <c:v>75.7140501725066</c:v>
                </c:pt>
                <c:pt idx="460">
                  <c:v>73.01780195625794</c:v>
                </c:pt>
                <c:pt idx="461">
                  <c:v>70.01566330587627</c:v>
                </c:pt>
                <c:pt idx="462">
                  <c:v>67.21373852053277</c:v>
                </c:pt>
                <c:pt idx="463">
                  <c:v>64.1137695985645</c:v>
                </c:pt>
                <c:pt idx="464">
                  <c:v>61.22379756879305</c:v>
                </c:pt>
                <c:pt idx="465">
                  <c:v>58.04225706708407</c:v>
                </c:pt>
                <c:pt idx="466">
                  <c:v>55.078870615545995</c:v>
                </c:pt>
                <c:pt idx="467">
                  <c:v>51.82928204143874</c:v>
                </c:pt>
                <c:pt idx="468">
                  <c:v>48.80465232474221</c:v>
                </c:pt>
                <c:pt idx="469">
                  <c:v>45.49828615508034</c:v>
                </c:pt>
                <c:pt idx="470">
                  <c:v>42.42255660238467</c:v>
                </c:pt>
                <c:pt idx="471">
                  <c:v>39.06882331080067</c:v>
                </c:pt>
                <c:pt idx="472">
                  <c:v>35.95046334837507</c:v>
                </c:pt>
                <c:pt idx="473">
                  <c:v>32.55723534461661</c:v>
                </c:pt>
                <c:pt idx="474">
                  <c:v>29.403330141233994</c:v>
                </c:pt>
                <c:pt idx="475">
                  <c:v>25.977206794400495</c:v>
                </c:pt>
                <c:pt idx="476">
                  <c:v>22.793695782250346</c:v>
                </c:pt>
                <c:pt idx="477">
                  <c:v>19.340222700619247</c:v>
                </c:pt>
                <c:pt idx="478">
                  <c:v>16.13209692715126</c:v>
                </c:pt>
                <c:pt idx="479">
                  <c:v>12.655948356812814</c:v>
                </c:pt>
                <c:pt idx="480">
                  <c:v>9.427414643508214</c:v>
                </c:pt>
                <c:pt idx="481">
                  <c:v>5.932546077477024</c:v>
                </c:pt>
                <c:pt idx="482">
                  <c:v>2.687164368048953</c:v>
                </c:pt>
                <c:pt idx="483">
                  <c:v>-0.8230588931531466</c:v>
                </c:pt>
                <c:pt idx="484">
                  <c:v>-4.082259828235037</c:v>
                </c:pt>
                <c:pt idx="485">
                  <c:v>-7.604953448535362</c:v>
                </c:pt>
                <c:pt idx="486">
                  <c:v>-10.875377706805654</c:v>
                </c:pt>
                <c:pt idx="487">
                  <c:v>-14.408044474635318</c:v>
                </c:pt>
                <c:pt idx="488">
                  <c:v>-17.687444565682014</c:v>
                </c:pt>
                <c:pt idx="489">
                  <c:v>-21.22789257010644</c:v>
                </c:pt>
                <c:pt idx="490">
                  <c:v>-24.514295774088424</c:v>
                </c:pt>
                <c:pt idx="491">
                  <c:v>-28.06056563878994</c:v>
                </c:pt>
                <c:pt idx="492">
                  <c:v>-31.3522085170213</c:v>
                </c:pt>
                <c:pt idx="493">
                  <c:v>-34.90250701970825</c:v>
                </c:pt>
                <c:pt idx="494">
                  <c:v>-38.19777567212651</c:v>
                </c:pt>
                <c:pt idx="495">
                  <c:v>-41.75041325937124</c:v>
                </c:pt>
                <c:pt idx="496">
                  <c:v>-45.0477870878915</c:v>
                </c:pt>
                <c:pt idx="497">
                  <c:v>-48.60111689725029</c:v>
                </c:pt>
                <c:pt idx="498">
                  <c:v>-51.89911372567321</c:v>
                </c:pt>
                <c:pt idx="499">
                  <c:v>-55.45146977397339</c:v>
                </c:pt>
                <c:pt idx="500">
                  <c:v>-58.74859021744356</c:v>
                </c:pt>
                <c:pt idx="501">
                  <c:v>-62.298222440942254</c:v>
                </c:pt>
                <c:pt idx="502">
                  <c:v>-65.59289144209107</c:v>
                </c:pt>
                <c:pt idx="503">
                  <c:v>-69.13789533157076</c:v>
                </c:pt>
                <c:pt idx="504">
                  <c:v>-72.42839883210247</c:v>
                </c:pt>
                <c:pt idx="505">
                  <c:v>-75.9666375694097</c:v>
                </c:pt>
                <c:pt idx="506">
                  <c:v>-79.2510524329862</c:v>
                </c:pt>
                <c:pt idx="507">
                  <c:v>-82.78006981436587</c:v>
                </c:pt>
                <c:pt idx="508">
                  <c:v>-86.05618545760757</c:v>
                </c:pt>
                <c:pt idx="509">
                  <c:v>-89.57310863315634</c:v>
                </c:pt>
                <c:pt idx="510">
                  <c:v>-92.83833949115022</c:v>
                </c:pt>
                <c:pt idx="511">
                  <c:v>-96.33977184756536</c:v>
                </c:pt>
                <c:pt idx="512">
                  <c:v>-99.59106096833898</c:v>
                </c:pt>
                <c:pt idx="513">
                  <c:v>-103.07296754285484</c:v>
                </c:pt>
                <c:pt idx="514">
                  <c:v>-106.30668345991911</c:v>
                </c:pt>
                <c:pt idx="515">
                  <c:v>-109.76427427660184</c:v>
                </c:pt>
                <c:pt idx="516">
                  <c:v>-112.9761060116163</c:v>
                </c:pt>
                <c:pt idx="517">
                  <c:v>-116.40372673344193</c:v>
                </c:pt>
                <c:pt idx="518">
                  <c:v>-119.588585383085</c:v>
                </c:pt>
                <c:pt idx="519">
                  <c:v>-122.9796294640374</c:v>
                </c:pt>
                <c:pt idx="520">
                  <c:v>-126.13156913689457</c:v>
                </c:pt>
                <c:pt idx="521">
                  <c:v>-129.4784305882971</c:v>
                </c:pt>
                <c:pt idx="522">
                  <c:v>-132.5906058945594</c:v>
                </c:pt>
                <c:pt idx="523">
                  <c:v>-135.8846956284587</c:v>
                </c:pt>
                <c:pt idx="524">
                  <c:v>-138.9493763889681</c:v>
                </c:pt>
                <c:pt idx="525">
                  <c:v>-142.18122611081287</c:v>
                </c:pt>
                <c:pt idx="526">
                  <c:v>-145.18989086047316</c:v>
                </c:pt>
                <c:pt idx="527">
                  <c:v>-148.3493647098443</c:v>
                </c:pt>
                <c:pt idx="528">
                  <c:v>-151.29289117427834</c:v>
                </c:pt>
                <c:pt idx="529">
                  <c:v>-154.3695153696588</c:v>
                </c:pt>
                <c:pt idx="530">
                  <c:v>-157.23847714550124</c:v>
                </c:pt>
                <c:pt idx="531">
                  <c:v>-160.22629175681635</c:v>
                </c:pt>
                <c:pt idx="532">
                  <c:v>-163.01532490699998</c:v>
                </c:pt>
                <c:pt idx="533">
                  <c:v>-165.9302691888245</c:v>
                </c:pt>
                <c:pt idx="534">
                  <c:v>-168.65371904246655</c:v>
                </c:pt>
                <c:pt idx="535">
                  <c:v>-171.5067068043677</c:v>
                </c:pt>
                <c:pt idx="536">
                  <c:v>-174.17439579007873</c:v>
                </c:pt>
                <c:pt idx="537">
                  <c:v>-176.9740722496611</c:v>
                </c:pt>
                <c:pt idx="538">
                  <c:v>-179.59378106328523</c:v>
                </c:pt>
                <c:pt idx="539">
                  <c:v>-182.34709897295704</c:v>
                </c:pt>
                <c:pt idx="540">
                  <c:v>-184.92508509166169</c:v>
                </c:pt>
                <c:pt idx="541">
                  <c:v>-187.63763801668043</c:v>
                </c:pt>
                <c:pt idx="542">
                  <c:v>-190.1789356491973</c:v>
                </c:pt>
                <c:pt idx="543">
                  <c:v>-192.85521714111653</c:v>
                </c:pt>
                <c:pt idx="544">
                  <c:v>-195.3638704838438</c:v>
                </c:pt>
                <c:pt idx="545">
                  <c:v>-198.00748315108922</c:v>
                </c:pt>
                <c:pt idx="546">
                  <c:v>-200.48673455161008</c:v>
                </c:pt>
                <c:pt idx="547">
                  <c:v>-203.10055935021848</c:v>
                </c:pt>
                <c:pt idx="548">
                  <c:v>-205.55300166896603</c:v>
                </c:pt>
                <c:pt idx="549">
                  <c:v>-208.13933503699033</c:v>
                </c:pt>
                <c:pt idx="550">
                  <c:v>-210.5670350682122</c:v>
                </c:pt>
                <c:pt idx="551">
                  <c:v>-213.12770001907512</c:v>
                </c:pt>
                <c:pt idx="552">
                  <c:v>-215.53229847485176</c:v>
                </c:pt>
                <c:pt idx="553">
                  <c:v>-218.06873459818442</c:v>
                </c:pt>
                <c:pt idx="554">
                  <c:v>-220.45152710918381</c:v>
                </c:pt>
                <c:pt idx="555">
                  <c:v>-222.96486348706475</c:v>
                </c:pt>
                <c:pt idx="556">
                  <c:v>-225.32686622715758</c:v>
                </c:pt>
                <c:pt idx="557">
                  <c:v>-227.81798051212414</c:v>
                </c:pt>
                <c:pt idx="558">
                  <c:v>-230.15998336859406</c:v>
                </c:pt>
                <c:pt idx="559">
                  <c:v>-232.6295496529761</c:v>
                </c:pt>
                <c:pt idx="560">
                  <c:v>-234.95215930891993</c:v>
                </c:pt>
                <c:pt idx="561">
                  <c:v>-237.40068691542163</c:v>
                </c:pt>
                <c:pt idx="562">
                  <c:v>-239.70436176127316</c:v>
                </c:pt>
                <c:pt idx="563">
                  <c:v>-242.13222668003303</c:v>
                </c:pt>
                <c:pt idx="564">
                  <c:v>-244.4173051069169</c:v>
                </c:pt>
                <c:pt idx="565">
                  <c:v>-246.82477547647093</c:v>
                </c:pt>
                <c:pt idx="566">
                  <c:v>-249.09149880906958</c:v>
                </c:pt>
                <c:pt idx="567">
                  <c:v>-251.4787555731212</c:v>
                </c:pt>
                <c:pt idx="568">
                  <c:v>-253.72728666076765</c:v>
                </c:pt>
                <c:pt idx="569">
                  <c:v>-256.0944403175933</c:v>
                </c:pt>
                <c:pt idx="570">
                  <c:v>-258.3248786087364</c:v>
                </c:pt>
                <c:pt idx="571">
                  <c:v>-260.6719827958463</c:v>
                </c:pt>
                <c:pt idx="572">
                  <c:v>-262.8843765642452</c:v>
                </c:pt>
                <c:pt idx="573">
                  <c:v>-265.21143907980655</c:v>
                </c:pt>
                <c:pt idx="574">
                  <c:v>-267.4057953438118</c:v>
                </c:pt>
                <c:pt idx="575">
                  <c:v>-269.71278709204216</c:v>
                </c:pt>
                <c:pt idx="576">
                  <c:v>-271.8890796654495</c:v>
                </c:pt>
                <c:pt idx="577">
                  <c:v>-274.1759419206029</c:v>
                </c:pt>
                <c:pt idx="578">
                  <c:v>-276.3341179502409</c:v>
                </c:pt>
                <c:pt idx="579">
                  <c:v>-278.6181069467182</c:v>
                </c:pt>
                <c:pt idx="580">
                  <c:v>-280.7736970435478</c:v>
                </c:pt>
                <c:pt idx="581">
                  <c:v>-283.06872393825887</c:v>
                </c:pt>
                <c:pt idx="582">
                  <c:v>-285.2342481434988</c:v>
                </c:pt>
                <c:pt idx="583">
                  <c:v>-287.5526624214526</c:v>
                </c:pt>
                <c:pt idx="584">
                  <c:v>-289.73923527161105</c:v>
                </c:pt>
                <c:pt idx="585">
                  <c:v>-292.09184972248954</c:v>
                </c:pt>
                <c:pt idx="586">
                  <c:v>-294.3092027282802</c:v>
                </c:pt>
                <c:pt idx="587">
                  <c:v>-296.7052238613006</c:v>
                </c:pt>
                <c:pt idx="588">
                  <c:v>-298.96164288101903</c:v>
                </c:pt>
                <c:pt idx="589">
                  <c:v>-301.40862051052966</c:v>
                </c:pt>
                <c:pt idx="590">
                  <c:v>-303.7109003770892</c:v>
                </c:pt>
                <c:pt idx="591">
                  <c:v>-306.21471366085484</c:v>
                </c:pt>
                <c:pt idx="592">
                  <c:v>-308.5681456162439</c:v>
                </c:pt>
                <c:pt idx="593">
                  <c:v>-311.1330327352332</c:v>
                </c:pt>
                <c:pt idx="594">
                  <c:v>-313.5414311423236</c:v>
                </c:pt>
                <c:pt idx="595">
                  <c:v>-316.17006436323163</c:v>
                </c:pt>
                <c:pt idx="596">
                  <c:v>-318.6358342620489</c:v>
                </c:pt>
                <c:pt idx="597">
                  <c:v>-321.32943710237487</c:v>
                </c:pt>
                <c:pt idx="598">
                  <c:v>-323.8536796586683</c:v>
                </c:pt>
                <c:pt idx="599">
                  <c:v>-326.61217869737766</c:v>
                </c:pt>
                <c:pt idx="600">
                  <c:v>-329.1948278322161</c:v>
                </c:pt>
              </c:numCache>
            </c:numRef>
          </c:yVal>
          <c:smooth val="1"/>
        </c:ser>
        <c:axId val="12537506"/>
        <c:axId val="25863867"/>
      </c:scatterChart>
      <c:valAx>
        <c:axId val="12537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863867"/>
        <c:crosses val="autoZero"/>
        <c:crossBetween val="midCat"/>
        <c:dispUnits/>
      </c:valAx>
      <c:valAx>
        <c:axId val="258638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5375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location over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Model!$N$11:$N$611</c:f>
              <c:numCache>
                <c:ptCount val="601"/>
                <c:pt idx="0">
                  <c:v>0</c:v>
                </c:pt>
                <c:pt idx="1">
                  <c:v>4.984</c:v>
                </c:pt>
                <c:pt idx="2">
                  <c:v>9.945834999999999</c:v>
                </c:pt>
                <c:pt idx="3">
                  <c:v>14.880710568749999</c:v>
                </c:pt>
                <c:pt idx="4">
                  <c:v>19.78416614782031</c:v>
                </c:pt>
                <c:pt idx="5">
                  <c:v>24.651513448808974</c:v>
                </c:pt>
                <c:pt idx="6">
                  <c:v>29.477490306177494</c:v>
                </c:pt>
                <c:pt idx="7">
                  <c:v>34.25600191519726</c:v>
                </c:pt>
                <c:pt idx="8">
                  <c:v>38.98464259106269</c:v>
                </c:pt>
                <c:pt idx="9">
                  <c:v>43.65299939486778</c:v>
                </c:pt>
                <c:pt idx="10">
                  <c:v>48.26102025897791</c:v>
                </c:pt>
                <c:pt idx="11">
                  <c:v>52.791862145207496</c:v>
                </c:pt>
                <c:pt idx="12">
                  <c:v>57.24563750577779</c:v>
                </c:pt>
                <c:pt idx="13">
                  <c:v>61.597453802494336</c:v>
                </c:pt>
                <c:pt idx="14">
                  <c:v>65.84560126446247</c:v>
                </c:pt>
                <c:pt idx="15">
                  <c:v>69.95476989120026</c:v>
                </c:pt>
                <c:pt idx="16">
                  <c:v>73.93961525464093</c:v>
                </c:pt>
                <c:pt idx="17">
                  <c:v>77.74570461288044</c:v>
                </c:pt>
                <c:pt idx="18">
                  <c:v>81.42614733444357</c:v>
                </c:pt>
                <c:pt idx="19">
                  <c:v>84.89593754779514</c:v>
                </c:pt>
                <c:pt idx="20">
                  <c:v>88.24202049937742</c:v>
                </c:pt>
                <c:pt idx="21">
                  <c:v>91.34441035949942</c:v>
                </c:pt>
                <c:pt idx="22">
                  <c:v>94.32834179348436</c:v>
                </c:pt>
                <c:pt idx="23">
                  <c:v>97.03470986273376</c:v>
                </c:pt>
                <c:pt idx="24">
                  <c:v>99.63119484663166</c:v>
                </c:pt>
                <c:pt idx="25">
                  <c:v>101.91574882285207</c:v>
                </c:pt>
                <c:pt idx="26">
                  <c:v>104.10230782097211</c:v>
                </c:pt>
                <c:pt idx="27">
                  <c:v>105.94241849617396</c:v>
                </c:pt>
                <c:pt idx="28">
                  <c:v>107.69968968414305</c:v>
                </c:pt>
                <c:pt idx="29">
                  <c:v>109.07620585591116</c:v>
                </c:pt>
                <c:pt idx="30">
                  <c:v>110.38822779721885</c:v>
                </c:pt>
                <c:pt idx="31">
                  <c:v>111.28576855392953</c:v>
                </c:pt>
                <c:pt idx="32">
                  <c:v>112.14023994418764</c:v>
                </c:pt>
                <c:pt idx="33">
                  <c:v>112.54746084307634</c:v>
                </c:pt>
                <c:pt idx="34">
                  <c:v>112.93597413768069</c:v>
                </c:pt>
                <c:pt idx="35">
                  <c:v>112.84580392869773</c:v>
                </c:pt>
                <c:pt idx="36">
                  <c:v>112.76404981310996</c:v>
                </c:pt>
                <c:pt idx="37">
                  <c:v>112.17389453123259</c:v>
                </c:pt>
                <c:pt idx="38">
                  <c:v>111.62183436988879</c:v>
                </c:pt>
                <c:pt idx="39">
                  <c:v>110.53374582367498</c:v>
                </c:pt>
                <c:pt idx="40">
                  <c:v>109.51574943298044</c:v>
                </c:pt>
                <c:pt idx="41">
                  <c:v>107.93655535686196</c:v>
                </c:pt>
                <c:pt idx="42">
                  <c:v>106.46150168892503</c:v>
                </c:pt>
                <c:pt idx="43">
                  <c:v>104.40289509989881</c:v>
                </c:pt>
                <c:pt idx="44">
                  <c:v>102.48423369534194</c:v>
                </c:pt>
                <c:pt idx="45">
                  <c:v>99.96281929983272</c:v>
                </c:pt>
                <c:pt idx="46">
                  <c:v>97.61859066861716</c:v>
                </c:pt>
                <c:pt idx="47">
                  <c:v>94.65588650050621</c:v>
                </c:pt>
                <c:pt idx="48">
                  <c:v>91.90869991731732</c:v>
                </c:pt>
                <c:pt idx="49">
                  <c:v>88.53109275127174</c:v>
                </c:pt>
                <c:pt idx="50">
                  <c:v>85.40806030441804</c:v>
                </c:pt>
                <c:pt idx="51">
                  <c:v>81.64671377719164</c:v>
                </c:pt>
                <c:pt idx="52">
                  <c:v>78.17933988465134</c:v>
                </c:pt>
                <c:pt idx="53">
                  <c:v>74.07005466811857</c:v>
                </c:pt>
                <c:pt idx="54">
                  <c:v>70.29408066850993</c:v>
                </c:pt>
                <c:pt idx="55">
                  <c:v>65.87710646869276</c:v>
                </c:pt>
                <c:pt idx="56">
                  <c:v>61.83231030546249</c:v>
                </c:pt>
                <c:pt idx="57">
                  <c:v>57.152109908285425</c:v>
                </c:pt>
                <c:pt idx="58">
                  <c:v>52.88206134896428</c:v>
                </c:pt>
                <c:pt idx="59">
                  <c:v>47.98702739223533</c:v>
                </c:pt>
                <c:pt idx="60">
                  <c:v>43.53879965763003</c:v>
                </c:pt>
                <c:pt idx="61">
                  <c:v>38.48092527586773</c:v>
                </c:pt>
                <c:pt idx="62">
                  <c:v>33.90476439277166</c:v>
                </c:pt>
                <c:pt idx="63">
                  <c:v>28.73926935285094</c:v>
                </c:pt>
                <c:pt idx="64">
                  <c:v>24.088222984311905</c:v>
                </c:pt>
                <c:pt idx="65">
                  <c:v>18.873137401180923</c:v>
                </c:pt>
                <c:pt idx="66">
                  <c:v>14.202645346471316</c:v>
                </c:pt>
                <c:pt idx="67">
                  <c:v>8.99835353495556</c:v>
                </c:pt>
                <c:pt idx="68">
                  <c:v>4.365802522945982</c:v>
                </c:pt>
                <c:pt idx="69">
                  <c:v>-0.7654500006359548</c:v>
                </c:pt>
                <c:pt idx="70">
                  <c:v>-5.301204180269426</c:v>
                </c:pt>
                <c:pt idx="71">
                  <c:v>-10.295837088904626</c:v>
                </c:pt>
                <c:pt idx="72">
                  <c:v>-14.674976666618026</c:v>
                </c:pt>
                <c:pt idx="73">
                  <c:v>-19.46863072227021</c:v>
                </c:pt>
                <c:pt idx="74">
                  <c:v>-23.63090840556633</c:v>
                </c:pt>
                <c:pt idx="75">
                  <c:v>-28.159026581286938</c:v>
                </c:pt>
                <c:pt idx="76">
                  <c:v>-32.04431918900052</c:v>
                </c:pt>
                <c:pt idx="77">
                  <c:v>-36.24274835156802</c:v>
                </c:pt>
                <c:pt idx="78">
                  <c:v>-39.79162709236044</c:v>
                </c:pt>
                <c:pt idx="79">
                  <c:v>-43.59723523988455</c:v>
                </c:pt>
                <c:pt idx="80">
                  <c:v>-46.75154779916495</c:v>
                </c:pt>
                <c:pt idx="81">
                  <c:v>-50.10285154052998</c:v>
                </c:pt>
                <c:pt idx="82">
                  <c:v>-52.806310873207664</c:v>
                </c:pt>
                <c:pt idx="83">
                  <c:v>-55.64410756881432</c:v>
                </c:pt>
                <c:pt idx="84">
                  <c:v>-57.842882067950825</c:v>
                </c:pt>
                <c:pt idx="85">
                  <c:v>-60.11088082775792</c:v>
                </c:pt>
                <c:pt idx="86">
                  <c:v>-61.754180354737485</c:v>
                </c:pt>
                <c:pt idx="87">
                  <c:v>-63.399625913624575</c:v>
                </c:pt>
                <c:pt idx="88">
                  <c:v>-64.44027803701547</c:v>
                </c:pt>
                <c:pt idx="89">
                  <c:v>-65.41456140216803</c:v>
                </c:pt>
                <c:pt idx="90">
                  <c:v>-65.80957210278976</c:v>
                </c:pt>
                <c:pt idx="91">
                  <c:v>-66.06882179596168</c:v>
                </c:pt>
                <c:pt idx="92">
                  <c:v>-65.77991485721734</c:v>
                </c:pt>
                <c:pt idx="93">
                  <c:v>-65.28556255874793</c:v>
                </c:pt>
                <c:pt idx="94">
                  <c:v>-64.27969187603735</c:v>
                </c:pt>
                <c:pt idx="95">
                  <c:v>-62.99900631933961</c:v>
                </c:pt>
                <c:pt idx="96">
                  <c:v>-61.24883543191062</c:v>
                </c:pt>
                <c:pt idx="97">
                  <c:v>-59.155418498271025</c:v>
                </c:pt>
                <c:pt idx="98">
                  <c:v>-56.639761772299956</c:v>
                </c:pt>
                <c:pt idx="99">
                  <c:v>-53.714054312347976</c:v>
                </c:pt>
                <c:pt idx="100">
                  <c:v>-50.30961764847836</c:v>
                </c:pt>
                <c:pt idx="101">
                  <c:v>-46.34794553345337</c:v>
                </c:pt>
                <c:pt idx="102">
                  <c:v>-41.71068327513901</c:v>
                </c:pt>
                <c:pt idx="103">
                  <c:v>-36.24126282118053</c:v>
                </c:pt>
                <c:pt idx="104">
                  <c:v>-31.241262821180527</c:v>
                </c:pt>
                <c:pt idx="105">
                  <c:v>-24.882797264013703</c:v>
                </c:pt>
                <c:pt idx="106">
                  <c:v>-19.882797264013703</c:v>
                </c:pt>
                <c:pt idx="107">
                  <c:v>-13.00726266970764</c:v>
                </c:pt>
                <c:pt idx="108">
                  <c:v>-8.00726266970764</c:v>
                </c:pt>
                <c:pt idx="109">
                  <c:v>-0.607237210791526</c:v>
                </c:pt>
                <c:pt idx="110">
                  <c:v>4.392762789208474</c:v>
                </c:pt>
                <c:pt idx="111">
                  <c:v>12.326560886868647</c:v>
                </c:pt>
                <c:pt idx="112">
                  <c:v>17.32656088686865</c:v>
                </c:pt>
                <c:pt idx="113">
                  <c:v>25.79354280635211</c:v>
                </c:pt>
                <c:pt idx="114">
                  <c:v>30.79354280635211</c:v>
                </c:pt>
                <c:pt idx="115">
                  <c:v>39.78984100488316</c:v>
                </c:pt>
                <c:pt idx="116">
                  <c:v>44.78984100488316</c:v>
                </c:pt>
                <c:pt idx="117">
                  <c:v>54.3087076758016</c:v>
                </c:pt>
                <c:pt idx="118">
                  <c:v>59.3087076758016</c:v>
                </c:pt>
                <c:pt idx="119">
                  <c:v>69.34054362573312</c:v>
                </c:pt>
                <c:pt idx="120">
                  <c:v>74.34054362573312</c:v>
                </c:pt>
                <c:pt idx="121">
                  <c:v>84.8729178302197</c:v>
                </c:pt>
                <c:pt idx="122">
                  <c:v>89.8729178302197</c:v>
                </c:pt>
                <c:pt idx="123">
                  <c:v>100.89060000118405</c:v>
                </c:pt>
                <c:pt idx="124">
                  <c:v>105.89060000118405</c:v>
                </c:pt>
                <c:pt idx="125">
                  <c:v>117.37560753425073</c:v>
                </c:pt>
                <c:pt idx="126">
                  <c:v>122.37560753425073</c:v>
                </c:pt>
                <c:pt idx="127">
                  <c:v>134.30726683882907</c:v>
                </c:pt>
                <c:pt idx="128">
                  <c:v>139.30726683882907</c:v>
                </c:pt>
                <c:pt idx="129">
                  <c:v>151.66228890048964</c:v>
                </c:pt>
                <c:pt idx="130">
                  <c:v>156.66228890048964</c:v>
                </c:pt>
                <c:pt idx="131">
                  <c:v>169.41485884675046</c:v>
                </c:pt>
                <c:pt idx="132">
                  <c:v>174.41485884675046</c:v>
                </c:pt>
                <c:pt idx="133">
                  <c:v>187.53673921398018</c:v>
                </c:pt>
                <c:pt idx="134">
                  <c:v>192.53673921398018</c:v>
                </c:pt>
                <c:pt idx="135">
                  <c:v>205.99738654074764</c:v>
                </c:pt>
                <c:pt idx="136">
                  <c:v>210.99738654074764</c:v>
                </c:pt>
                <c:pt idx="137">
                  <c:v>224.76408084170393</c:v>
                </c:pt>
                <c:pt idx="138">
                  <c:v>229.76408084170393</c:v>
                </c:pt>
                <c:pt idx="139">
                  <c:v>243.80206744633105</c:v>
                </c:pt>
                <c:pt idx="140">
                  <c:v>248.80206744633105</c:v>
                </c:pt>
                <c:pt idx="141">
                  <c:v>263.07471061899446</c:v>
                </c:pt>
                <c:pt idx="142">
                  <c:v>268.07471061899446</c:v>
                </c:pt>
                <c:pt idx="143">
                  <c:v>282.54365831105997</c:v>
                </c:pt>
                <c:pt idx="144">
                  <c:v>287.54365831105997</c:v>
                </c:pt>
                <c:pt idx="145">
                  <c:v>302.16901733273266</c:v>
                </c:pt>
                <c:pt idx="146">
                  <c:v>307.16901733273266</c:v>
                </c:pt>
                <c:pt idx="147">
                  <c:v>321.9095381720926</c:v>
                </c:pt>
                <c:pt idx="148">
                  <c:v>326.9095381720926</c:v>
                </c:pt>
                <c:pt idx="149">
                  <c:v>341.72280863187376</c:v>
                </c:pt>
                <c:pt idx="150">
                  <c:v>346.72280863187376</c:v>
                </c:pt>
                <c:pt idx="151">
                  <c:v>361.5654554011826</c:v>
                </c:pt>
                <c:pt idx="152">
                  <c:v>366.5654554011826</c:v>
                </c:pt>
                <c:pt idx="153">
                  <c:v>381.3933526298842</c:v>
                </c:pt>
                <c:pt idx="154">
                  <c:v>386.3933526298842</c:v>
                </c:pt>
                <c:pt idx="155">
                  <c:v>401.1618365280946</c:v>
                </c:pt>
                <c:pt idx="156">
                  <c:v>406.1618365280946</c:v>
                </c:pt>
                <c:pt idx="157">
                  <c:v>420.82592497237283</c:v>
                </c:pt>
                <c:pt idx="158">
                  <c:v>425.82592497237283</c:v>
                </c:pt>
                <c:pt idx="159">
                  <c:v>440.34054106406705</c:v>
                </c:pt>
                <c:pt idx="160">
                  <c:v>445.34054106406705</c:v>
                </c:pt>
                <c:pt idx="161">
                  <c:v>459.6607395540625</c:v>
                </c:pt>
                <c:pt idx="162">
                  <c:v>464.6607395540625</c:v>
                </c:pt>
                <c:pt idx="163">
                  <c:v>478.7419350221168</c:v>
                </c:pt>
                <c:pt idx="164">
                  <c:v>483.7419350221168</c:v>
                </c:pt>
                <c:pt idx="165">
                  <c:v>497.54013067823996</c:v>
                </c:pt>
                <c:pt idx="166">
                  <c:v>502.54013067823996</c:v>
                </c:pt>
                <c:pt idx="167">
                  <c:v>516.0121466383368</c:v>
                </c:pt>
                <c:pt idx="168">
                  <c:v>521.0121466383368</c:v>
                </c:pt>
                <c:pt idx="169">
                  <c:v>534.1158465167235</c:v>
                </c:pt>
                <c:pt idx="170">
                  <c:v>539.1158465167235</c:v>
                </c:pt>
                <c:pt idx="171">
                  <c:v>551.8103611742557</c:v>
                </c:pt>
                <c:pt idx="172">
                  <c:v>556.8103611742557</c:v>
                </c:pt>
                <c:pt idx="173">
                  <c:v>569.0563084627532</c:v>
                </c:pt>
                <c:pt idx="174">
                  <c:v>574.0563084627532</c:v>
                </c:pt>
                <c:pt idx="175">
                  <c:v>585.8160078142217</c:v>
                </c:pt>
                <c:pt idx="176">
                  <c:v>590.8160078142217</c:v>
                </c:pt>
                <c:pt idx="177">
                  <c:v>602.0536885370824</c:v>
                </c:pt>
                <c:pt idx="178">
                  <c:v>607.0536885370824</c:v>
                </c:pt>
                <c:pt idx="179">
                  <c:v>617.7356907012163</c:v>
                </c:pt>
                <c:pt idx="180">
                  <c:v>622.7356907012163</c:v>
                </c:pt>
                <c:pt idx="181">
                  <c:v>632.8306575190787</c:v>
                </c:pt>
                <c:pt idx="182">
                  <c:v>637.8306575190787</c:v>
                </c:pt>
                <c:pt idx="183">
                  <c:v>647.3097181613724</c:v>
                </c:pt>
                <c:pt idx="184">
                  <c:v>652.3097181613724</c:v>
                </c:pt>
                <c:pt idx="185">
                  <c:v>661.1466599826917</c:v>
                </c:pt>
                <c:pt idx="186">
                  <c:v>666.1466599826917</c:v>
                </c:pt>
                <c:pt idx="187">
                  <c:v>674.3180891750358</c:v>
                </c:pt>
                <c:pt idx="188">
                  <c:v>679.3180891750358</c:v>
                </c:pt>
                <c:pt idx="189">
                  <c:v>686.8035789149859</c:v>
                </c:pt>
                <c:pt idx="190">
                  <c:v>691.8035789149859</c:v>
                </c:pt>
                <c:pt idx="191">
                  <c:v>698.5858041234634</c:v>
                </c:pt>
                <c:pt idx="192">
                  <c:v>703.5858041234634</c:v>
                </c:pt>
                <c:pt idx="193">
                  <c:v>709.6506620151184</c:v>
                </c:pt>
                <c:pt idx="194">
                  <c:v>714.6506620151184</c:v>
                </c:pt>
                <c:pt idx="195">
                  <c:v>719.9873776773079</c:v>
                </c:pt>
                <c:pt idx="196">
                  <c:v>724.9873776773079</c:v>
                </c:pt>
                <c:pt idx="197">
                  <c:v>729.5885939860349</c:v>
                </c:pt>
                <c:pt idx="198">
                  <c:v>733.4862601849869</c:v>
                </c:pt>
                <c:pt idx="199">
                  <c:v>736.3046471195395</c:v>
                </c:pt>
                <c:pt idx="200">
                  <c:v>737.6735403758378</c:v>
                </c:pt>
                <c:pt idx="201">
                  <c:v>737.178998517488</c:v>
                </c:pt>
                <c:pt idx="202">
                  <c:v>735.1017185060022</c:v>
                </c:pt>
                <c:pt idx="203">
                  <c:v>730.6546718603922</c:v>
                </c:pt>
                <c:pt idx="204">
                  <c:v>724.8386541509193</c:v>
                </c:pt>
                <c:pt idx="205">
                  <c:v>716.3598183304315</c:v>
                </c:pt>
                <c:pt idx="206">
                  <c:v>706.5881544169598</c:v>
                </c:pt>
                <c:pt idx="207">
                  <c:v>693.7772290051757</c:v>
                </c:pt>
                <c:pt idx="208">
                  <c:v>679.9495364532858</c:v>
                </c:pt>
                <c:pt idx="209">
                  <c:v>662.799808733045</c:v>
                </c:pt>
                <c:pt idx="210">
                  <c:v>644.9306975388014</c:v>
                </c:pt>
                <c:pt idx="211">
                  <c:v>623.4761249055115</c:v>
                </c:pt>
                <c:pt idx="212">
                  <c:v>601.6187202534402</c:v>
                </c:pt>
                <c:pt idx="213">
                  <c:v>575.934918939731</c:v>
                </c:pt>
                <c:pt idx="214">
                  <c:v>550.1816000561757</c:v>
                </c:pt>
                <c:pt idx="215">
                  <c:v>520.3864732945954</c:v>
                </c:pt>
                <c:pt idx="216">
                  <c:v>490.8692663496754</c:v>
                </c:pt>
                <c:pt idx="217">
                  <c:v>457.1232544558416</c:v>
                </c:pt>
                <c:pt idx="218">
                  <c:v>424.01386468237774</c:v>
                </c:pt>
                <c:pt idx="219">
                  <c:v>386.51980253840253</c:v>
                </c:pt>
                <c:pt idx="220">
                  <c:v>350.0292736570979</c:v>
                </c:pt>
                <c:pt idx="221">
                  <c:v>309.03184430571883</c:v>
                </c:pt>
                <c:pt idx="222">
                  <c:v>269.4098364729622</c:v>
                </c:pt>
                <c:pt idx="223">
                  <c:v>225.19461297370154</c:v>
                </c:pt>
                <c:pt idx="224">
                  <c:v>182.72829377878747</c:v>
                </c:pt>
                <c:pt idx="225">
                  <c:v>135.62036510298807</c:v>
                </c:pt>
                <c:pt idx="226">
                  <c:v>90.632911610039</c:v>
                </c:pt>
                <c:pt idx="227">
                  <c:v>40.99509213357818</c:v>
                </c:pt>
                <c:pt idx="228">
                  <c:v>-6.156194437575728</c:v>
                </c:pt>
                <c:pt idx="229">
                  <c:v>-57.925568377298084</c:v>
                </c:pt>
                <c:pt idx="230">
                  <c:v>-106.85153003727326</c:v>
                </c:pt>
                <c:pt idx="231">
                  <c:v>-160.32120905260058</c:v>
                </c:pt>
                <c:pt idx="232">
                  <c:v>-210.6034714327122</c:v>
                </c:pt>
                <c:pt idx="233">
                  <c:v>-265.31229593850924</c:v>
                </c:pt>
                <c:pt idx="234">
                  <c:v>-316.5062688173523</c:v>
                </c:pt>
                <c:pt idx="235">
                  <c:v>-371.9665502172436</c:v>
                </c:pt>
                <c:pt idx="236">
                  <c:v>-423.6047715097794</c:v>
                </c:pt>
                <c:pt idx="237">
                  <c:v>-479.30603204218005</c:v>
                </c:pt>
                <c:pt idx="238">
                  <c:v>-530.9018348060374</c:v>
                </c:pt>
                <c:pt idx="239">
                  <c:v>-586.3148823651791</c:v>
                </c:pt>
                <c:pt idx="240">
                  <c:v>-637.3663606786329</c:v>
                </c:pt>
                <c:pt idx="241">
                  <c:v>-691.947671008686</c:v>
                </c:pt>
                <c:pt idx="242">
                  <c:v>-741.9419169828969</c:v>
                </c:pt>
                <c:pt idx="243">
                  <c:v>-795.1382918601272</c:v>
                </c:pt>
                <c:pt idx="244">
                  <c:v>-843.5558726020278</c:v>
                </c:pt>
                <c:pt idx="245">
                  <c:v>-894.8093390106483</c:v>
                </c:pt>
                <c:pt idx="246">
                  <c:v>-941.1289790894933</c:v>
                </c:pt>
                <c:pt idx="247">
                  <c:v>-989.8818910010733</c:v>
                </c:pt>
                <c:pt idx="248">
                  <c:v>-1033.5853229277539</c:v>
                </c:pt>
                <c:pt idx="249">
                  <c:v>-1079.2856241505665</c:v>
                </c:pt>
                <c:pt idx="250">
                  <c:v>-1119.8625665900443</c:v>
                </c:pt>
                <c:pt idx="251">
                  <c:v>-1161.9691703013189</c:v>
                </c:pt>
                <c:pt idx="252">
                  <c:v>-1198.9223912394586</c:v>
                </c:pt>
                <c:pt idx="253">
                  <c:v>-1236.9106292863387</c:v>
                </c:pt>
                <c:pt idx="254">
                  <c:v>-1269.761049195841</c:v>
                </c:pt>
                <c:pt idx="255">
                  <c:v>-1303.128142084253</c:v>
                </c:pt>
                <c:pt idx="256">
                  <c:v>-1331.4199303112161</c:v>
                </c:pt>
                <c:pt idx="257">
                  <c:v>-1359.690427027827</c:v>
                </c:pt>
                <c:pt idx="258">
                  <c:v>-1382.9960431792197</c:v>
                </c:pt>
                <c:pt idx="259">
                  <c:v>-1405.7271786395343</c:v>
                </c:pt>
                <c:pt idx="260">
                  <c:v>-1423.6523097184165</c:v>
                </c:pt>
                <c:pt idx="261">
                  <c:v>-1440.4392267301796</c:v>
                </c:pt>
                <c:pt idx="262">
                  <c:v>-1452.6275701627114</c:v>
                </c:pt>
                <c:pt idx="263">
                  <c:v>-1463.1083523610191</c:v>
                </c:pt>
                <c:pt idx="264">
                  <c:v>-1469.246194906691</c:v>
                </c:pt>
                <c:pt idx="265">
                  <c:v>-1473.106657174873</c:v>
                </c:pt>
                <c:pt idx="266">
                  <c:v>-1472.9272000248907</c:v>
                </c:pt>
                <c:pt idx="267">
                  <c:v>-1469.905383478489</c:v>
                </c:pt>
                <c:pt idx="268">
                  <c:v>-1463.1927646388935</c:v>
                </c:pt>
                <c:pt idx="269">
                  <c:v>-1458.1927646388935</c:v>
                </c:pt>
                <c:pt idx="270">
                  <c:v>-1449.072696826042</c:v>
                </c:pt>
                <c:pt idx="271">
                  <c:v>-1444.072696826042</c:v>
                </c:pt>
                <c:pt idx="272">
                  <c:v>-1434.3103570153364</c:v>
                </c:pt>
                <c:pt idx="273">
                  <c:v>-1429.3103570153364</c:v>
                </c:pt>
                <c:pt idx="274">
                  <c:v>-1418.926486428554</c:v>
                </c:pt>
                <c:pt idx="275">
                  <c:v>-1413.926486428554</c:v>
                </c:pt>
                <c:pt idx="276">
                  <c:v>-1402.9476050646902</c:v>
                </c:pt>
                <c:pt idx="277">
                  <c:v>-1397.9476050646902</c:v>
                </c:pt>
                <c:pt idx="278">
                  <c:v>-1386.4056563153622</c:v>
                </c:pt>
                <c:pt idx="279">
                  <c:v>-1381.4056563153622</c:v>
                </c:pt>
                <c:pt idx="280">
                  <c:v>-1369.3376061110155</c:v>
                </c:pt>
                <c:pt idx="281">
                  <c:v>-1364.3376061110155</c:v>
                </c:pt>
                <c:pt idx="282">
                  <c:v>-1351.785001228388</c:v>
                </c:pt>
                <c:pt idx="283">
                  <c:v>-1346.785001228388</c:v>
                </c:pt>
                <c:pt idx="284">
                  <c:v>-1333.7934916974802</c:v>
                </c:pt>
                <c:pt idx="285">
                  <c:v>-1328.7934916974802</c:v>
                </c:pt>
                <c:pt idx="286">
                  <c:v>-1315.4123225014987</c:v>
                </c:pt>
                <c:pt idx="287">
                  <c:v>-1310.4123225014987</c:v>
                </c:pt>
                <c:pt idx="288">
                  <c:v>-1296.693799964376</c:v>
                </c:pt>
                <c:pt idx="289">
                  <c:v>-1291.693799964376</c:v>
                </c:pt>
                <c:pt idx="290">
                  <c:v>-1277.6927383665602</c:v>
                </c:pt>
                <c:pt idx="291">
                  <c:v>-1272.6927383665602</c:v>
                </c:pt>
                <c:pt idx="292">
                  <c:v>-1258.4658924203961</c:v>
                </c:pt>
                <c:pt idx="293">
                  <c:v>-1253.4658924203961</c:v>
                </c:pt>
                <c:pt idx="294">
                  <c:v>-1239.0713812716947</c:v>
                </c:pt>
                <c:pt idx="295">
                  <c:v>-1234.0713812716947</c:v>
                </c:pt>
                <c:pt idx="296">
                  <c:v>-1219.5681096746628</c:v>
                </c:pt>
                <c:pt idx="297">
                  <c:v>-1214.5681096746628</c:v>
                </c:pt>
                <c:pt idx="298">
                  <c:v>-1200.0151919143862</c:v>
                </c:pt>
                <c:pt idx="299">
                  <c:v>-1195.0151919143862</c:v>
                </c:pt>
                <c:pt idx="300">
                  <c:v>-1180.4713839261756</c:v>
                </c:pt>
                <c:pt idx="301">
                  <c:v>-1175.4713839261756</c:v>
                </c:pt>
                <c:pt idx="302">
                  <c:v>-1160.9945288863992</c:v>
                </c:pt>
                <c:pt idx="303">
                  <c:v>-1155.9945288863992</c:v>
                </c:pt>
                <c:pt idx="304">
                  <c:v>-1141.641021327502</c:v>
                </c:pt>
                <c:pt idx="305">
                  <c:v>-1136.641021327502</c:v>
                </c:pt>
                <c:pt idx="306">
                  <c:v>-1122.4652945636838</c:v>
                </c:pt>
                <c:pt idx="307">
                  <c:v>-1117.4652945636838</c:v>
                </c:pt>
                <c:pt idx="308">
                  <c:v>-1103.5193359065206</c:v>
                </c:pt>
                <c:pt idx="309">
                  <c:v>-1098.5193359065206</c:v>
                </c:pt>
                <c:pt idx="310">
                  <c:v>-1084.8522338053053</c:v>
                </c:pt>
                <c:pt idx="311">
                  <c:v>-1079.8522338053053</c:v>
                </c:pt>
                <c:pt idx="312">
                  <c:v>-1066.5097606690226</c:v>
                </c:pt>
                <c:pt idx="313">
                  <c:v>-1061.5097606690226</c:v>
                </c:pt>
                <c:pt idx="314">
                  <c:v>-1048.5339947198338</c:v>
                </c:pt>
                <c:pt idx="315">
                  <c:v>-1043.5339947198338</c:v>
                </c:pt>
                <c:pt idx="316">
                  <c:v>-1030.9629837961513</c:v>
                </c:pt>
                <c:pt idx="317">
                  <c:v>-1025.9629837961513</c:v>
                </c:pt>
                <c:pt idx="318">
                  <c:v>-1013.830453571373</c:v>
                </c:pt>
                <c:pt idx="319">
                  <c:v>-1008.830453571373</c:v>
                </c:pt>
                <c:pt idx="320">
                  <c:v>-997.1655621868074</c:v>
                </c:pt>
                <c:pt idx="321">
                  <c:v>-992.1655621868074</c:v>
                </c:pt>
                <c:pt idx="322">
                  <c:v>-980.9927028189805</c:v>
                </c:pt>
                <c:pt idx="323">
                  <c:v>-975.9927028189805</c:v>
                </c:pt>
                <c:pt idx="324">
                  <c:v>-965.3313552171344</c:v>
                </c:pt>
                <c:pt idx="325">
                  <c:v>-960.3313552171344</c:v>
                </c:pt>
                <c:pt idx="326">
                  <c:v>-950.1959867610325</c:v>
                </c:pt>
                <c:pt idx="327">
                  <c:v>-945.1959867610325</c:v>
                </c:pt>
                <c:pt idx="328">
                  <c:v>-935.5960031068445</c:v>
                </c:pt>
                <c:pt idx="329">
                  <c:v>-930.5960031068445</c:v>
                </c:pt>
                <c:pt idx="330">
                  <c:v>-921.5357480144227</c:v>
                </c:pt>
                <c:pt idx="331">
                  <c:v>-916.5357480144227</c:v>
                </c:pt>
                <c:pt idx="332">
                  <c:v>-908.0145514871084</c:v>
                </c:pt>
                <c:pt idx="333">
                  <c:v>-903.0145514871084</c:v>
                </c:pt>
                <c:pt idx="334">
                  <c:v>-895.0268249095033</c:v>
                </c:pt>
                <c:pt idx="335">
                  <c:v>-890.0268249095033</c:v>
                </c:pt>
                <c:pt idx="336">
                  <c:v>-881.7032077499222</c:v>
                </c:pt>
                <c:pt idx="337">
                  <c:v>-876.7032077499222</c:v>
                </c:pt>
                <c:pt idx="338">
                  <c:v>-867.8424317638174</c:v>
                </c:pt>
                <c:pt idx="339">
                  <c:v>-862.8424317638174</c:v>
                </c:pt>
                <c:pt idx="340">
                  <c:v>-853.4237988074864</c:v>
                </c:pt>
                <c:pt idx="341">
                  <c:v>-848.4237988074864</c:v>
                </c:pt>
                <c:pt idx="342">
                  <c:v>-838.428873167128</c:v>
                </c:pt>
                <c:pt idx="343">
                  <c:v>-833.428873167128</c:v>
                </c:pt>
                <c:pt idx="344">
                  <c:v>-822.8416472845087</c:v>
                </c:pt>
                <c:pt idx="345">
                  <c:v>-817.8416472845087</c:v>
                </c:pt>
                <c:pt idx="346">
                  <c:v>-806.6487007162715</c:v>
                </c:pt>
                <c:pt idx="347">
                  <c:v>-801.6487007162715</c:v>
                </c:pt>
                <c:pt idx="348">
                  <c:v>-789.8393513117774</c:v>
                </c:pt>
                <c:pt idx="349">
                  <c:v>-784.8393513117774</c:v>
                </c:pt>
                <c:pt idx="350">
                  <c:v>-772.4057976003253</c:v>
                </c:pt>
                <c:pt idx="351">
                  <c:v>-767.4057976003253</c:v>
                </c:pt>
                <c:pt idx="352">
                  <c:v>-754.3432513898083</c:v>
                </c:pt>
                <c:pt idx="353">
                  <c:v>-749.3432513898083</c:v>
                </c:pt>
                <c:pt idx="354">
                  <c:v>-735.6500595954216</c:v>
                </c:pt>
                <c:pt idx="355">
                  <c:v>-730.6500595954216</c:v>
                </c:pt>
                <c:pt idx="356">
                  <c:v>-716.3278143390545</c:v>
                </c:pt>
                <c:pt idx="357">
                  <c:v>-711.3278143390545</c:v>
                </c:pt>
                <c:pt idx="358">
                  <c:v>-696.3814503875216</c:v>
                </c:pt>
                <c:pt idx="359">
                  <c:v>-691.3814503875216</c:v>
                </c:pt>
                <c:pt idx="360">
                  <c:v>-675.8193290308723</c:v>
                </c:pt>
                <c:pt idx="361">
                  <c:v>-670.8193290308723</c:v>
                </c:pt>
                <c:pt idx="362">
                  <c:v>-654.6533075406735</c:v>
                </c:pt>
                <c:pt idx="363">
                  <c:v>-649.6533075406735</c:v>
                </c:pt>
                <c:pt idx="364">
                  <c:v>-632.8987933923722</c:v>
                </c:pt>
                <c:pt idx="365">
                  <c:v>-627.8987933923722</c:v>
                </c:pt>
                <c:pt idx="366">
                  <c:v>-610.5747824855769</c:v>
                </c:pt>
                <c:pt idx="367">
                  <c:v>-605.5747824855769</c:v>
                </c:pt>
                <c:pt idx="368">
                  <c:v>-587.7038806512777</c:v>
                </c:pt>
                <c:pt idx="369">
                  <c:v>-582.7038806512777</c:v>
                </c:pt>
                <c:pt idx="370">
                  <c:v>-564.3123077955556</c:v>
                </c:pt>
                <c:pt idx="371">
                  <c:v>-559.3123077955556</c:v>
                </c:pt>
                <c:pt idx="372">
                  <c:v>-540.42988409508</c:v>
                </c:pt>
                <c:pt idx="373">
                  <c:v>-535.42988409508</c:v>
                </c:pt>
                <c:pt idx="374">
                  <c:v>-516.0899977305066</c:v>
                </c:pt>
                <c:pt idx="375">
                  <c:v>-511.08999773050664</c:v>
                </c:pt>
                <c:pt idx="376">
                  <c:v>-491.3295537195727</c:v>
                </c:pt>
                <c:pt idx="377">
                  <c:v>-486.3295537195727</c:v>
                </c:pt>
                <c:pt idx="378">
                  <c:v>-466.1889034920151</c:v>
                </c:pt>
                <c:pt idx="379">
                  <c:v>-461.1889034920151</c:v>
                </c:pt>
                <c:pt idx="380">
                  <c:v>-440.7117549331754</c:v>
                </c:pt>
                <c:pt idx="381">
                  <c:v>-435.7117549331754</c:v>
                </c:pt>
                <c:pt idx="382">
                  <c:v>-414.9450627120059</c:v>
                </c:pt>
                <c:pt idx="383">
                  <c:v>-409.9450627120059</c:v>
                </c:pt>
                <c:pt idx="384">
                  <c:v>-388.938898801849</c:v>
                </c:pt>
                <c:pt idx="385">
                  <c:v>-383.938898801849</c:v>
                </c:pt>
                <c:pt idx="386">
                  <c:v>-362.7463031984954</c:v>
                </c:pt>
                <c:pt idx="387">
                  <c:v>-357.7463031984954</c:v>
                </c:pt>
                <c:pt idx="388">
                  <c:v>-336.42311493924893</c:v>
                </c:pt>
                <c:pt idx="389">
                  <c:v>-331.42311493924893</c:v>
                </c:pt>
                <c:pt idx="390">
                  <c:v>-310.0277836286618</c:v>
                </c:pt>
                <c:pt idx="391">
                  <c:v>-305.0277836286618</c:v>
                </c:pt>
                <c:pt idx="392">
                  <c:v>-283.62116178081544</c:v>
                </c:pt>
                <c:pt idx="393">
                  <c:v>-278.62116178081544</c:v>
                </c:pt>
                <c:pt idx="394">
                  <c:v>-257.2662783940713</c:v>
                </c:pt>
                <c:pt idx="395">
                  <c:v>-252.26627839407132</c:v>
                </c:pt>
                <c:pt idx="396">
                  <c:v>-231.02809428162607</c:v>
                </c:pt>
                <c:pt idx="397">
                  <c:v>-226.02809428162607</c:v>
                </c:pt>
                <c:pt idx="398">
                  <c:v>-204.97323978948876</c:v>
                </c:pt>
                <c:pt idx="399">
                  <c:v>-199.97323978948876</c:v>
                </c:pt>
                <c:pt idx="400">
                  <c:v>-179.1697356421347</c:v>
                </c:pt>
                <c:pt idx="401">
                  <c:v>-174.1697356421347</c:v>
                </c:pt>
                <c:pt idx="402">
                  <c:v>-153.68669776455445</c:v>
                </c:pt>
                <c:pt idx="403">
                  <c:v>-148.68669776455445</c:v>
                </c:pt>
                <c:pt idx="404">
                  <c:v>-128.5940270371556</c:v>
                </c:pt>
                <c:pt idx="405">
                  <c:v>-123.5940270371556</c:v>
                </c:pt>
                <c:pt idx="406">
                  <c:v>-103.96208504642837</c:v>
                </c:pt>
                <c:pt idx="407">
                  <c:v>-98.96208504642837</c:v>
                </c:pt>
                <c:pt idx="408">
                  <c:v>-79.8613569988788</c:v>
                </c:pt>
                <c:pt idx="409">
                  <c:v>-74.8613569988788</c:v>
                </c:pt>
                <c:pt idx="410">
                  <c:v>-56.36210306788144</c:v>
                </c:pt>
                <c:pt idx="411">
                  <c:v>-51.36210306788144</c:v>
                </c:pt>
                <c:pt idx="412">
                  <c:v>-33.53399954221699</c:v>
                </c:pt>
                <c:pt idx="413">
                  <c:v>-28.53399954221699</c:v>
                </c:pt>
                <c:pt idx="414">
                  <c:v>-11.445771240544573</c:v>
                </c:pt>
                <c:pt idx="415">
                  <c:v>-6.445771240544573</c:v>
                </c:pt>
                <c:pt idx="416">
                  <c:v>9.835183252682683</c:v>
                </c:pt>
                <c:pt idx="417">
                  <c:v>14.835183252682683</c:v>
                </c:pt>
                <c:pt idx="418">
                  <c:v>30.243171887909554</c:v>
                </c:pt>
                <c:pt idx="419">
                  <c:v>35.243171887909554</c:v>
                </c:pt>
                <c:pt idx="420">
                  <c:v>49.7145932647964</c:v>
                </c:pt>
                <c:pt idx="421">
                  <c:v>54.7145932647964</c:v>
                </c:pt>
                <c:pt idx="422">
                  <c:v>68.1883227621372</c:v>
                </c:pt>
                <c:pt idx="423">
                  <c:v>73.1883227621372</c:v>
                </c:pt>
                <c:pt idx="424">
                  <c:v>85.60609881686774</c:v>
                </c:pt>
                <c:pt idx="425">
                  <c:v>90.60609881686774</c:v>
                </c:pt>
                <c:pt idx="426">
                  <c:v>101.91290742428347</c:v>
                </c:pt>
                <c:pt idx="427">
                  <c:v>106.91290742428347</c:v>
                </c:pt>
                <c:pt idx="428">
                  <c:v>117.05736287786922</c:v>
                </c:pt>
                <c:pt idx="429">
                  <c:v>122.05736287786922</c:v>
                </c:pt>
                <c:pt idx="430">
                  <c:v>130.99208272159532</c:v>
                </c:pt>
                <c:pt idx="431">
                  <c:v>135.99208272159532</c:v>
                </c:pt>
                <c:pt idx="432">
                  <c:v>143.67405485065072</c:v>
                </c:pt>
                <c:pt idx="433">
                  <c:v>148.67405485065072</c:v>
                </c:pt>
                <c:pt idx="434">
                  <c:v>155.06499466882872</c:v>
                </c:pt>
                <c:pt idx="435">
                  <c:v>160.06499466882872</c:v>
                </c:pt>
                <c:pt idx="436">
                  <c:v>165.13140029472638</c:v>
                </c:pt>
                <c:pt idx="437">
                  <c:v>170.13140029472638</c:v>
                </c:pt>
                <c:pt idx="438">
                  <c:v>174.68734251306597</c:v>
                </c:pt>
                <c:pt idx="439">
                  <c:v>179.3573386726306</c:v>
                </c:pt>
                <c:pt idx="440">
                  <c:v>183.51963215362926</c:v>
                </c:pt>
                <c:pt idx="441">
                  <c:v>187.7933918340655</c:v>
                </c:pt>
                <c:pt idx="442">
                  <c:v>191.53269897699386</c:v>
                </c:pt>
                <c:pt idx="443">
                  <c:v>195.37753571670572</c:v>
                </c:pt>
                <c:pt idx="444">
                  <c:v>198.66435291156276</c:v>
                </c:pt>
                <c:pt idx="445">
                  <c:v>202.05321185409835</c:v>
                </c:pt>
                <c:pt idx="446">
                  <c:v>204.86182181946967</c:v>
                </c:pt>
                <c:pt idx="447">
                  <c:v>207.771829660747</c:v>
                </c:pt>
                <c:pt idx="448">
                  <c:v>210.0808140530457</c:v>
                </c:pt>
                <c:pt idx="449">
                  <c:v>212.49343213958454</c:v>
                </c:pt>
                <c:pt idx="450">
                  <c:v>214.28593535102874</c:v>
                </c:pt>
                <c:pt idx="451">
                  <c:v>216.18717551000873</c:v>
                </c:pt>
                <c:pt idx="452">
                  <c:v>217.4511144263197</c:v>
                </c:pt>
                <c:pt idx="453">
                  <c:v>218.83171989420268</c:v>
                </c:pt>
                <c:pt idx="454">
                  <c:v>219.5599494053587</c:v>
                </c:pt>
                <c:pt idx="455">
                  <c:v>220.41553280827333</c:v>
                </c:pt>
                <c:pt idx="456">
                  <c:v>220.60596579174734</c:v>
                </c:pt>
                <c:pt idx="457">
                  <c:v>220.93710204095626</c:v>
                </c:pt>
                <c:pt idx="458">
                  <c:v>220.5927822412693</c:v>
                </c:pt>
                <c:pt idx="459">
                  <c:v>220.4050549610778</c:v>
                </c:pt>
                <c:pt idx="460">
                  <c:v>219.53418157895777</c:v>
                </c:pt>
                <c:pt idx="461">
                  <c:v>218.8381821355616</c:v>
                </c:pt>
                <c:pt idx="462">
                  <c:v>217.45408538650665</c:v>
                </c:pt>
                <c:pt idx="463">
                  <c:v>216.26536403100246</c:v>
                </c:pt>
                <c:pt idx="464">
                  <c:v>214.38643139388245</c:v>
                </c:pt>
                <c:pt idx="465">
                  <c:v>212.72540048545687</c:v>
                </c:pt>
                <c:pt idx="466">
                  <c:v>210.3749538302719</c:v>
                </c:pt>
                <c:pt idx="467">
                  <c:v>208.2667435633639</c:v>
                </c:pt>
                <c:pt idx="468">
                  <c:v>205.4728678188689</c:v>
                </c:pt>
                <c:pt idx="469">
                  <c:v>202.94713533661323</c:v>
                </c:pt>
                <c:pt idx="470">
                  <c:v>199.74245982872645</c:v>
                </c:pt>
                <c:pt idx="471">
                  <c:v>196.83315305986045</c:v>
                </c:pt>
                <c:pt idx="472">
                  <c:v>193.2545871160895</c:v>
                </c:pt>
                <c:pt idx="473">
                  <c:v>189.9996651193569</c:v>
                </c:pt>
                <c:pt idx="474">
                  <c:v>186.08808998840186</c:v>
                </c:pt>
                <c:pt idx="475">
                  <c:v>182.52920202295718</c:v>
                </c:pt>
                <c:pt idx="476">
                  <c:v>178.329121597732</c:v>
                </c:pt>
                <c:pt idx="477">
                  <c:v>174.51124755585687</c:v>
                </c:pt>
                <c:pt idx="478">
                  <c:v>170.07040080806135</c:v>
                </c:pt>
                <c:pt idx="479">
                  <c:v>166.04145604347855</c:v>
                </c:pt>
                <c:pt idx="480">
                  <c:v>161.41039447433235</c:v>
                </c:pt>
                <c:pt idx="481">
                  <c:v>157.22080243153368</c:v>
                </c:pt>
                <c:pt idx="482">
                  <c:v>152.45243621232083</c:v>
                </c:pt>
                <c:pt idx="483">
                  <c:v>148.15467260579075</c:v>
                </c:pt>
                <c:pt idx="484">
                  <c:v>143.30378941963838</c:v>
                </c:pt>
                <c:pt idx="485">
                  <c:v>138.95190202307606</c:v>
                </c:pt>
                <c:pt idx="486">
                  <c:v>134.0746629223517</c:v>
                </c:pt>
                <c:pt idx="487">
                  <c:v>129.72377130365436</c:v>
                </c:pt>
                <c:pt idx="488">
                  <c:v>124.87718816224927</c:v>
                </c:pt>
                <c:pt idx="489">
                  <c:v>120.58296793711355</c:v>
                </c:pt>
                <c:pt idx="490">
                  <c:v>115.82436730075466</c:v>
                </c:pt>
                <c:pt idx="491">
                  <c:v>111.64252367360953</c:v>
                </c:pt>
                <c:pt idx="492">
                  <c:v>107.02900199164172</c:v>
                </c:pt>
                <c:pt idx="493">
                  <c:v>103.01473750494169</c:v>
                </c:pt>
                <c:pt idx="494">
                  <c:v>98.60261286156336</c:v>
                </c:pt>
                <c:pt idx="495">
                  <c:v>94.81009438133367</c:v>
                </c:pt>
                <c:pt idx="496">
                  <c:v>90.6543599312887</c:v>
                </c:pt>
                <c:pt idx="497">
                  <c:v>87.13618995672653</c:v>
                </c:pt>
                <c:pt idx="498">
                  <c:v>83.28997430862466</c:v>
                </c:pt>
                <c:pt idx="499">
                  <c:v>80.09667170545883</c:v>
                </c:pt>
                <c:pt idx="500">
                  <c:v>76.61071148433842</c:v>
                </c:pt>
                <c:pt idx="501">
                  <c:v>73.79020670491796</c:v>
                </c:pt>
                <c:pt idx="502">
                  <c:v>70.71233646396968</c:v>
                </c:pt>
                <c:pt idx="503">
                  <c:v>68.30948623153178</c:v>
                </c:pt>
                <c:pt idx="504">
                  <c:v>65.68415077113542</c:v>
                </c:pt>
                <c:pt idx="505">
                  <c:v>63.74027707170191</c:v>
                </c:pt>
                <c:pt idx="506">
                  <c:v>61.60807106263459</c:v>
                </c:pt>
                <c:pt idx="507">
                  <c:v>60.16052910627839</c:v>
                </c:pt>
                <c:pt idx="508">
                  <c:v>58.55776870415465</c:v>
                </c:pt>
                <c:pt idx="509">
                  <c:v>57.639548289199915</c:v>
                </c:pt>
                <c:pt idx="510">
                  <c:v>56.59787917040252</c:v>
                </c:pt>
                <c:pt idx="511">
                  <c:v>56.2372436111713</c:v>
                </c:pt>
                <c:pt idx="512">
                  <c:v>55.78328955868696</c:v>
                </c:pt>
                <c:pt idx="513">
                  <c:v>56.00345602182061</c:v>
                </c:pt>
                <c:pt idx="514">
                  <c:v>56.158511844923</c:v>
                </c:pt>
                <c:pt idx="515">
                  <c:v>56.97737658366081</c:v>
                </c:pt>
                <c:pt idx="516">
                  <c:v>57.75714877113165</c:v>
                </c:pt>
                <c:pt idx="517">
                  <c:v>59.18706035420159</c:v>
                </c:pt>
                <c:pt idx="518">
                  <c:v>60.601458440005466</c:v>
                </c:pt>
                <c:pt idx="519">
                  <c:v>62.64904164534038</c:v>
                </c:pt>
                <c:pt idx="520">
                  <c:v>64.70202281201188</c:v>
                </c:pt>
                <c:pt idx="521">
                  <c:v>67.36805539907245</c:v>
                </c:pt>
                <c:pt idx="522">
                  <c:v>70.05752436152764</c:v>
                </c:pt>
                <c:pt idx="523">
                  <c:v>73.33686845364082</c:v>
                </c:pt>
                <c:pt idx="524">
                  <c:v>76.65463415900054</c:v>
                </c:pt>
                <c:pt idx="525">
                  <c:v>80.5362234631493</c:v>
                </c:pt>
                <c:pt idx="526">
                  <c:v>84.46801361504947</c:v>
                </c:pt>
                <c:pt idx="527">
                  <c:v>88.9348971855689</c:v>
                </c:pt>
                <c:pt idx="528">
                  <c:v>93.46043105916459</c:v>
                </c:pt>
                <c:pt idx="529">
                  <c:v>98.48987377861272</c:v>
                </c:pt>
                <c:pt idx="530">
                  <c:v>103.48987377861272</c:v>
                </c:pt>
                <c:pt idx="531">
                  <c:v>108.96535610571887</c:v>
                </c:pt>
                <c:pt idx="532">
                  <c:v>113.96535610571887</c:v>
                </c:pt>
                <c:pt idx="533">
                  <c:v>119.43287829511745</c:v>
                </c:pt>
                <c:pt idx="534">
                  <c:v>124.43287829511745</c:v>
                </c:pt>
                <c:pt idx="535">
                  <c:v>129.8798436734994</c:v>
                </c:pt>
                <c:pt idx="536">
                  <c:v>134.8798436734994</c:v>
                </c:pt>
                <c:pt idx="537">
                  <c:v>140.30524450700005</c:v>
                </c:pt>
                <c:pt idx="538">
                  <c:v>145.30524450700005</c:v>
                </c:pt>
                <c:pt idx="539">
                  <c:v>150.7090001769102</c:v>
                </c:pt>
                <c:pt idx="540">
                  <c:v>155.7090001769102</c:v>
                </c:pt>
                <c:pt idx="541">
                  <c:v>161.0911042337331</c:v>
                </c:pt>
                <c:pt idx="542">
                  <c:v>166.0911042337331</c:v>
                </c:pt>
                <c:pt idx="543">
                  <c:v>171.45155616150902</c:v>
                </c:pt>
                <c:pt idx="544">
                  <c:v>176.45155616150902</c:v>
                </c:pt>
                <c:pt idx="545">
                  <c:v>181.79035591896118</c:v>
                </c:pt>
                <c:pt idx="546">
                  <c:v>186.79035591896118</c:v>
                </c:pt>
                <c:pt idx="547">
                  <c:v>192.10750350278744</c:v>
                </c:pt>
                <c:pt idx="548">
                  <c:v>197.10750350278744</c:v>
                </c:pt>
                <c:pt idx="549">
                  <c:v>202.40299891272363</c:v>
                </c:pt>
                <c:pt idx="550">
                  <c:v>207.40299891272363</c:v>
                </c:pt>
                <c:pt idx="551">
                  <c:v>212.67684214874862</c:v>
                </c:pt>
                <c:pt idx="552">
                  <c:v>217.67684214874862</c:v>
                </c:pt>
                <c:pt idx="553">
                  <c:v>222.9290332108607</c:v>
                </c:pt>
                <c:pt idx="554">
                  <c:v>227.9290332108607</c:v>
                </c:pt>
                <c:pt idx="555">
                  <c:v>233.15957209905974</c:v>
                </c:pt>
                <c:pt idx="556">
                  <c:v>238.15957209905974</c:v>
                </c:pt>
                <c:pt idx="557">
                  <c:v>243.36845881334574</c:v>
                </c:pt>
                <c:pt idx="558">
                  <c:v>248.36845881334574</c:v>
                </c:pt>
                <c:pt idx="559">
                  <c:v>253.5556933537187</c:v>
                </c:pt>
                <c:pt idx="560">
                  <c:v>258.5556933537187</c:v>
                </c:pt>
                <c:pt idx="561">
                  <c:v>263.72127572017865</c:v>
                </c:pt>
                <c:pt idx="562">
                  <c:v>268.72127572017865</c:v>
                </c:pt>
                <c:pt idx="563">
                  <c:v>273.8652059127255</c:v>
                </c:pt>
                <c:pt idx="564">
                  <c:v>278.8652059127255</c:v>
                </c:pt>
                <c:pt idx="565">
                  <c:v>283.98748393135935</c:v>
                </c:pt>
                <c:pt idx="566">
                  <c:v>288.98748393135935</c:v>
                </c:pt>
                <c:pt idx="567">
                  <c:v>294.08810977608016</c:v>
                </c:pt>
                <c:pt idx="568">
                  <c:v>299.08810977608016</c:v>
                </c:pt>
                <c:pt idx="569">
                  <c:v>304.1670834468879</c:v>
                </c:pt>
                <c:pt idx="570">
                  <c:v>309.1670834468879</c:v>
                </c:pt>
                <c:pt idx="571">
                  <c:v>314.2244049437826</c:v>
                </c:pt>
                <c:pt idx="572">
                  <c:v>319.2244049437826</c:v>
                </c:pt>
                <c:pt idx="573">
                  <c:v>324.26007426676426</c:v>
                </c:pt>
                <c:pt idx="574">
                  <c:v>329.26007426676426</c:v>
                </c:pt>
                <c:pt idx="575">
                  <c:v>334.27409141583286</c:v>
                </c:pt>
                <c:pt idx="576">
                  <c:v>339.27409141583286</c:v>
                </c:pt>
                <c:pt idx="577">
                  <c:v>344.2664563909884</c:v>
                </c:pt>
                <c:pt idx="578">
                  <c:v>348.9710928104301</c:v>
                </c:pt>
                <c:pt idx="579">
                  <c:v>353.6619677066557</c:v>
                </c:pt>
                <c:pt idx="580">
                  <c:v>358.0390127027483</c:v>
                </c:pt>
                <c:pt idx="581">
                  <c:v>362.3917046199146</c:v>
                </c:pt>
                <c:pt idx="582">
                  <c:v>366.40735861366045</c:v>
                </c:pt>
                <c:pt idx="583">
                  <c:v>370.3901199386519</c:v>
                </c:pt>
                <c:pt idx="584">
                  <c:v>374.013425123874</c:v>
                </c:pt>
                <c:pt idx="585">
                  <c:v>377.5978318518268</c:v>
                </c:pt>
                <c:pt idx="586">
                  <c:v>380.8012519161118</c:v>
                </c:pt>
                <c:pt idx="587">
                  <c:v>383.9623878915079</c:v>
                </c:pt>
                <c:pt idx="588">
                  <c:v>386.72212278608623</c:v>
                </c:pt>
                <c:pt idx="589">
                  <c:v>389.4388470516076</c:v>
                </c:pt>
                <c:pt idx="590">
                  <c:v>391.73510059507464</c:v>
                </c:pt>
                <c:pt idx="591">
                  <c:v>393.9902885413001</c:v>
                </c:pt>
                <c:pt idx="592">
                  <c:v>395.8074996334771</c:v>
                </c:pt>
                <c:pt idx="593">
                  <c:v>397.58824871317387</c:v>
                </c:pt>
                <c:pt idx="594">
                  <c:v>398.91528442316496</c:v>
                </c:pt>
                <c:pt idx="595">
                  <c:v>400.2130816809569</c:v>
                </c:pt>
                <c:pt idx="596">
                  <c:v>401.04339001737844</c:v>
                </c:pt>
                <c:pt idx="597">
                  <c:v>401.8542394081297</c:v>
                </c:pt>
                <c:pt idx="598">
                  <c:v>402.1859598923725</c:v>
                </c:pt>
                <c:pt idx="599">
                  <c:v>402.5104677487412</c:v>
                </c:pt>
                <c:pt idx="600">
                  <c:v>402.3464982928106</c:v>
                </c:pt>
              </c:numCache>
            </c:numRef>
          </c:xVal>
          <c:yVal>
            <c:numRef>
              <c:f>Model!$O$11:$O$611</c:f>
              <c:numCache>
                <c:ptCount val="601"/>
                <c:pt idx="0">
                  <c:v>0</c:v>
                </c:pt>
                <c:pt idx="1">
                  <c:v>6.99</c:v>
                </c:pt>
                <c:pt idx="2">
                  <c:v>13.9663125</c:v>
                </c:pt>
                <c:pt idx="3">
                  <c:v>20.927208484375</c:v>
                </c:pt>
                <c:pt idx="4">
                  <c:v>27.872018744550783</c:v>
                </c:pt>
                <c:pt idx="5">
                  <c:v>34.80074377948787</c:v>
                </c:pt>
                <c:pt idx="6">
                  <c:v>41.71392028629983</c:v>
                </c:pt>
                <c:pt idx="7">
                  <c:v>48.612625822388324</c:v>
                </c:pt>
                <c:pt idx="8">
                  <c:v>55.50332681668848</c:v>
                </c:pt>
                <c:pt idx="9">
                  <c:v>62.38658980308543</c:v>
                </c:pt>
                <c:pt idx="10">
                  <c:v>69.27594936176715</c:v>
                </c:pt>
                <c:pt idx="11">
                  <c:v>76.17138425547557</c:v>
                </c:pt>
                <c:pt idx="12">
                  <c:v>83.09383060831036</c:v>
                </c:pt>
                <c:pt idx="13">
                  <c:v>90.0441855355574</c:v>
                </c:pt>
                <c:pt idx="14">
                  <c:v>97.0526725955077</c:v>
                </c:pt>
                <c:pt idx="15">
                  <c:v>104.0526725955077</c:v>
                </c:pt>
                <c:pt idx="16">
                  <c:v>111.16111677556692</c:v>
                </c:pt>
                <c:pt idx="17">
                  <c:v>118.16111677556692</c:v>
                </c:pt>
                <c:pt idx="18">
                  <c:v>125.34048473617563</c:v>
                </c:pt>
                <c:pt idx="19">
                  <c:v>132.34048473617563</c:v>
                </c:pt>
                <c:pt idx="20">
                  <c:v>139.6007424402507</c:v>
                </c:pt>
                <c:pt idx="21">
                  <c:v>146.6007424402507</c:v>
                </c:pt>
                <c:pt idx="22">
                  <c:v>153.95122025029465</c:v>
                </c:pt>
                <c:pt idx="23">
                  <c:v>160.95122025029465</c:v>
                </c:pt>
                <c:pt idx="24">
                  <c:v>168.4005045976004</c:v>
                </c:pt>
                <c:pt idx="25">
                  <c:v>175.4005045976004</c:v>
                </c:pt>
                <c:pt idx="26">
                  <c:v>182.95633317281482</c:v>
                </c:pt>
                <c:pt idx="27">
                  <c:v>189.95633317281482</c:v>
                </c:pt>
                <c:pt idx="28">
                  <c:v>197.62549473833482</c:v>
                </c:pt>
                <c:pt idx="29">
                  <c:v>204.62549473833482</c:v>
                </c:pt>
                <c:pt idx="30">
                  <c:v>212.41373465488493</c:v>
                </c:pt>
                <c:pt idx="31">
                  <c:v>219.41373465488493</c:v>
                </c:pt>
                <c:pt idx="32">
                  <c:v>227.3256671959523</c:v>
                </c:pt>
                <c:pt idx="33">
                  <c:v>234.3256671959523</c:v>
                </c:pt>
                <c:pt idx="34">
                  <c:v>242.36469569436625</c:v>
                </c:pt>
                <c:pt idx="35">
                  <c:v>249.36469569436625</c:v>
                </c:pt>
                <c:pt idx="36">
                  <c:v>257.53294152514167</c:v>
                </c:pt>
                <c:pt idx="37">
                  <c:v>264.53294152514167</c:v>
                </c:pt>
                <c:pt idx="38">
                  <c:v>272.8311828777854</c:v>
                </c:pt>
                <c:pt idx="39">
                  <c:v>279.8311828777854</c:v>
                </c:pt>
                <c:pt idx="40">
                  <c:v>288.2588042097301</c:v>
                </c:pt>
                <c:pt idx="41">
                  <c:v>295.2588042097301</c:v>
                </c:pt>
                <c:pt idx="42">
                  <c:v>303.8137572006462</c:v>
                </c:pt>
                <c:pt idx="43">
                  <c:v>310.8137572006462</c:v>
                </c:pt>
                <c:pt idx="44">
                  <c:v>319.4925339454346</c:v>
                </c:pt>
                <c:pt idx="45">
                  <c:v>326.4925339454346</c:v>
                </c:pt>
                <c:pt idx="46">
                  <c:v>335.29015303216795</c:v>
                </c:pt>
                <c:pt idx="47">
                  <c:v>342.29015303216795</c:v>
                </c:pt>
                <c:pt idx="48">
                  <c:v>351.2001590506818</c:v>
                </c:pt>
                <c:pt idx="49">
                  <c:v>358.2001590506818</c:v>
                </c:pt>
                <c:pt idx="50">
                  <c:v>367.21463596857603</c:v>
                </c:pt>
                <c:pt idx="51">
                  <c:v>374.21463596857603</c:v>
                </c:pt>
                <c:pt idx="52">
                  <c:v>383.3242346948245</c:v>
                </c:pt>
                <c:pt idx="53">
                  <c:v>390.3242346948245</c:v>
                </c:pt>
                <c:pt idx="54">
                  <c:v>399.51821502786487</c:v>
                </c:pt>
                <c:pt idx="55">
                  <c:v>406.51821502786487</c:v>
                </c:pt>
                <c:pt idx="56">
                  <c:v>415.7845020558906</c:v>
                </c:pt>
                <c:pt idx="57">
                  <c:v>422.7845020558906</c:v>
                </c:pt>
                <c:pt idx="58">
                  <c:v>432.10975694312424</c:v>
                </c:pt>
                <c:pt idx="59">
                  <c:v>439.10975694312424</c:v>
                </c:pt>
                <c:pt idx="60">
                  <c:v>448.47946189822346</c:v>
                </c:pt>
                <c:pt idx="61">
                  <c:v>455.47946189822346</c:v>
                </c:pt>
                <c:pt idx="62">
                  <c:v>464.87801898083273</c:v>
                </c:pt>
                <c:pt idx="63">
                  <c:v>471.87801898083273</c:v>
                </c:pt>
                <c:pt idx="64">
                  <c:v>481.2888622608895</c:v>
                </c:pt>
                <c:pt idx="65">
                  <c:v>488.2888622608895</c:v>
                </c:pt>
                <c:pt idx="66">
                  <c:v>497.69458270390936</c:v>
                </c:pt>
                <c:pt idx="67">
                  <c:v>504.69458270390936</c:v>
                </c:pt>
                <c:pt idx="68">
                  <c:v>514.0770650154446</c:v>
                </c:pt>
                <c:pt idx="69">
                  <c:v>521.0770650154446</c:v>
                </c:pt>
                <c:pt idx="70">
                  <c:v>530.4176355405998</c:v>
                </c:pt>
                <c:pt idx="71">
                  <c:v>537.4176355405998</c:v>
                </c:pt>
                <c:pt idx="72">
                  <c:v>546.697220181271</c:v>
                </c:pt>
                <c:pt idx="73">
                  <c:v>553.697220181271</c:v>
                </c:pt>
                <c:pt idx="74">
                  <c:v>562.8965111660472</c:v>
                </c:pt>
                <c:pt idx="75">
                  <c:v>569.8965111660472</c:v>
                </c:pt>
                <c:pt idx="76">
                  <c:v>578.9961413868439</c:v>
                </c:pt>
                <c:pt idx="77">
                  <c:v>585.9961413868439</c:v>
                </c:pt>
                <c:pt idx="78">
                  <c:v>594.9768649036947</c:v>
                </c:pt>
                <c:pt idx="79">
                  <c:v>601.9768649036947</c:v>
                </c:pt>
                <c:pt idx="80">
                  <c:v>610.8197421160326</c:v>
                </c:pt>
                <c:pt idx="81">
                  <c:v>617.8197421160326</c:v>
                </c:pt>
                <c:pt idx="82">
                  <c:v>626.5063280065226</c:v>
                </c:pt>
                <c:pt idx="83">
                  <c:v>633.5063280065226</c:v>
                </c:pt>
                <c:pt idx="84">
                  <c:v>642.0188617832852</c:v>
                </c:pt>
                <c:pt idx="85">
                  <c:v>649.0188617832852</c:v>
                </c:pt>
                <c:pt idx="86">
                  <c:v>657.3404561793078</c:v>
                </c:pt>
                <c:pt idx="87">
                  <c:v>664.3404561793078</c:v>
                </c:pt>
                <c:pt idx="88">
                  <c:v>672.4552846150544</c:v>
                </c:pt>
                <c:pt idx="89">
                  <c:v>679.4552846150544</c:v>
                </c:pt>
                <c:pt idx="90">
                  <c:v>687.3487643926808</c:v>
                </c:pt>
                <c:pt idx="91">
                  <c:v>694.3487643926808</c:v>
                </c:pt>
                <c:pt idx="92">
                  <c:v>702.0077340687129</c:v>
                </c:pt>
                <c:pt idx="93">
                  <c:v>709.0077340687129</c:v>
                </c:pt>
                <c:pt idx="94">
                  <c:v>716.4206231472526</c:v>
                </c:pt>
                <c:pt idx="95">
                  <c:v>723.4206231472526</c:v>
                </c:pt>
                <c:pt idx="96">
                  <c:v>730.5776122483238</c:v>
                </c:pt>
                <c:pt idx="97">
                  <c:v>737.5776122483238</c:v>
                </c:pt>
                <c:pt idx="98">
                  <c:v>744.4707819363125</c:v>
                </c:pt>
                <c:pt idx="99">
                  <c:v>751.1076408227145</c:v>
                </c:pt>
                <c:pt idx="100">
                  <c:v>757.3867267591735</c:v>
                </c:pt>
                <c:pt idx="101">
                  <c:v>763.1756931457327</c:v>
                </c:pt>
                <c:pt idx="102">
                  <c:v>768.3315794133734</c:v>
                </c:pt>
                <c:pt idx="103">
                  <c:v>772.6871064035761</c:v>
                </c:pt>
                <c:pt idx="104">
                  <c:v>776.0394621347834</c:v>
                </c:pt>
                <c:pt idx="105">
                  <c:v>778.5892100857831</c:v>
                </c:pt>
                <c:pt idx="106">
                  <c:v>779.9207417817004</c:v>
                </c:pt>
                <c:pt idx="107">
                  <c:v>780.4812364863445</c:v>
                </c:pt>
                <c:pt idx="108">
                  <c:v>779.7561113152477</c:v>
                </c:pt>
                <c:pt idx="109">
                  <c:v>778.2970639040507</c:v>
                </c:pt>
                <c:pt idx="110">
                  <c:v>775.4962566792495</c:v>
                </c:pt>
                <c:pt idx="111">
                  <c:v>772.010334085279</c:v>
                </c:pt>
                <c:pt idx="112">
                  <c:v>767.1292220574934</c:v>
                </c:pt>
                <c:pt idx="113">
                  <c:v>761.6172445922037</c:v>
                </c:pt>
                <c:pt idx="114">
                  <c:v>754.6619166519843</c:v>
                </c:pt>
                <c:pt idx="115">
                  <c:v>747.1348033596594</c:v>
                </c:pt>
                <c:pt idx="116">
                  <c:v>738.1219045515828</c:v>
                </c:pt>
                <c:pt idx="117">
                  <c:v>728.6008411679998</c:v>
                </c:pt>
                <c:pt idx="118">
                  <c:v>717.5575866842513</c:v>
                </c:pt>
                <c:pt idx="119">
                  <c:v>706.0740355413593</c:v>
                </c:pt>
                <c:pt idx="120">
                  <c:v>693.0381854095967</c:v>
                </c:pt>
                <c:pt idx="121">
                  <c:v>679.6338369134728</c:v>
                </c:pt>
                <c:pt idx="122">
                  <c:v>664.6536180680582</c:v>
                </c:pt>
                <c:pt idx="123">
                  <c:v>649.3802896391948</c:v>
                </c:pt>
                <c:pt idx="124">
                  <c:v>632.5142644018272</c:v>
                </c:pt>
                <c:pt idx="125">
                  <c:v>615.4337472140406</c:v>
                </c:pt>
                <c:pt idx="126">
                  <c:v>596.7506282250968</c:v>
                </c:pt>
                <c:pt idx="127">
                  <c:v>577.9344819826609</c:v>
                </c:pt>
                <c:pt idx="128">
                  <c:v>557.512893941886</c:v>
                </c:pt>
                <c:pt idx="129">
                  <c:v>537.042190176739</c:v>
                </c:pt>
                <c:pt idx="130">
                  <c:v>514.9703790270213</c:v>
                </c:pt>
                <c:pt idx="131">
                  <c:v>492.9353936613972</c:v>
                </c:pt>
                <c:pt idx="132">
                  <c:v>469.3108841214903</c:v>
                </c:pt>
                <c:pt idx="133">
                  <c:v>445.81074030518323</c:v>
                </c:pt>
                <c:pt idx="134">
                  <c:v>420.73994292753207</c:v>
                </c:pt>
                <c:pt idx="135">
                  <c:v>395.88220542067194</c:v>
                </c:pt>
                <c:pt idx="136">
                  <c:v>369.4799746177397</c:v>
                </c:pt>
                <c:pt idx="137">
                  <c:v>343.3801972480091</c:v>
                </c:pt>
                <c:pt idx="138">
                  <c:v>315.7693419933091</c:v>
                </c:pt>
                <c:pt idx="139">
                  <c:v>288.5505699696325</c:v>
                </c:pt>
                <c:pt idx="140">
                  <c:v>259.86131913668044</c:v>
                </c:pt>
                <c:pt idx="141">
                  <c:v>231.6535482482241</c:v>
                </c:pt>
                <c:pt idx="142">
                  <c:v>202.02297280047222</c:v>
                </c:pt>
                <c:pt idx="143">
                  <c:v>172.96256776900657</c:v>
                </c:pt>
                <c:pt idx="144">
                  <c:v>142.53396225517423</c:v>
                </c:pt>
                <c:pt idx="145">
                  <c:v>112.76303673916948</c:v>
                </c:pt>
                <c:pt idx="146">
                  <c:v>81.68526277993016</c:v>
                </c:pt>
                <c:pt idx="147">
                  <c:v>51.35102374893554</c:v>
                </c:pt>
                <c:pt idx="148">
                  <c:v>19.777818421387465</c:v>
                </c:pt>
                <c:pt idx="149">
                  <c:v>-10.968122171944387</c:v>
                </c:pt>
                <c:pt idx="150">
                  <c:v>-42.87886993743811</c:v>
                </c:pt>
                <c:pt idx="151">
                  <c:v>-73.88121306404645</c:v>
                </c:pt>
                <c:pt idx="152">
                  <c:v>-105.968214765396</c:v>
                </c:pt>
                <c:pt idx="153">
                  <c:v>-137.06871849898238</c:v>
                </c:pt>
                <c:pt idx="154">
                  <c:v>-169.16806353298523</c:v>
                </c:pt>
                <c:pt idx="155">
                  <c:v>-200.20631002753615</c:v>
                </c:pt>
                <c:pt idx="156">
                  <c:v>-232.15226469589726</c:v>
                </c:pt>
                <c:pt idx="157">
                  <c:v>-262.96644633529314</c:v>
                </c:pt>
                <c:pt idx="158">
                  <c:v>-294.5922705846926</c:v>
                </c:pt>
                <c:pt idx="159">
                  <c:v>-325.01999154266497</c:v>
                </c:pt>
                <c:pt idx="160">
                  <c:v>-356.15876950742773</c:v>
                </c:pt>
                <c:pt idx="161">
                  <c:v>-386.03785883818824</c:v>
                </c:pt>
                <c:pt idx="162">
                  <c:v>-416.52333914247066</c:v>
                </c:pt>
                <c:pt idx="163">
                  <c:v>-445.69267142271053</c:v>
                </c:pt>
                <c:pt idx="164">
                  <c:v>-475.3601131066854</c:v>
                </c:pt>
                <c:pt idx="165">
                  <c:v>-503.6604325690346</c:v>
                </c:pt>
                <c:pt idx="166">
                  <c:v>-532.347452431001</c:v>
                </c:pt>
                <c:pt idx="167">
                  <c:v>-559.6221964680485</c:v>
                </c:pt>
                <c:pt idx="168">
                  <c:v>-587.1696135622966</c:v>
                </c:pt>
                <c:pt idx="169">
                  <c:v>-613.2657314394265</c:v>
                </c:pt>
                <c:pt idx="170">
                  <c:v>-639.5184044385257</c:v>
                </c:pt>
                <c:pt idx="171">
                  <c:v>-664.2871670335406</c:v>
                </c:pt>
                <c:pt idx="172">
                  <c:v>-689.0948201538815</c:v>
                </c:pt>
                <c:pt idx="173">
                  <c:v>-712.3926165419814</c:v>
                </c:pt>
                <c:pt idx="174">
                  <c:v>-735.6106497431571</c:v>
                </c:pt>
                <c:pt idx="175">
                  <c:v>-757.2997664675482</c:v>
                </c:pt>
                <c:pt idx="176">
                  <c:v>-778.7900456696849</c:v>
                </c:pt>
                <c:pt idx="177">
                  <c:v>-798.7394245810136</c:v>
                </c:pt>
                <c:pt idx="178">
                  <c:v>-818.3710476995169</c:v>
                </c:pt>
                <c:pt idx="179">
                  <c:v>-836.4570183114784</c:v>
                </c:pt>
                <c:pt idx="180">
                  <c:v>-854.1070529858016</c:v>
                </c:pt>
                <c:pt idx="181">
                  <c:v>-870.2140353795586</c:v>
                </c:pt>
                <c:pt idx="182">
                  <c:v>-885.7682243713712</c:v>
                </c:pt>
                <c:pt idx="183">
                  <c:v>-899.7893987876337</c:v>
                </c:pt>
                <c:pt idx="184">
                  <c:v>-913.1428291438957</c:v>
                </c:pt>
                <c:pt idx="185">
                  <c:v>-924.9807685283425</c:v>
                </c:pt>
                <c:pt idx="186">
                  <c:v>-936.0385007459115</c:v>
                </c:pt>
                <c:pt idx="187">
                  <c:v>-945.6057626606638</c:v>
                </c:pt>
                <c:pt idx="188">
                  <c:v>-954.2834162506648</c:v>
                </c:pt>
                <c:pt idx="189">
                  <c:v>-961.5030907312179</c:v>
                </c:pt>
                <c:pt idx="190">
                  <c:v>-967.7273827629233</c:v>
                </c:pt>
                <c:pt idx="191">
                  <c:v>-972.533592885683</c:v>
                </c:pt>
                <c:pt idx="192">
                  <c:v>-976.2428262903499</c:v>
                </c:pt>
                <c:pt idx="193">
                  <c:v>-978.5811784199608</c:v>
                </c:pt>
                <c:pt idx="194">
                  <c:v>-979.7256770541718</c:v>
                </c:pt>
                <c:pt idx="195">
                  <c:v>-979.5536579613419</c:v>
                </c:pt>
                <c:pt idx="196">
                  <c:v>-978.0961456659676</c:v>
                </c:pt>
                <c:pt idx="197">
                  <c:v>-975.3834639445479</c:v>
                </c:pt>
                <c:pt idx="198">
                  <c:v>-971.2993850884956</c:v>
                </c:pt>
                <c:pt idx="199">
                  <c:v>-965.697554413834</c:v>
                </c:pt>
                <c:pt idx="200">
                  <c:v>-958.3009358000103</c:v>
                </c:pt>
                <c:pt idx="201">
                  <c:v>-951.3009358000103</c:v>
                </c:pt>
                <c:pt idx="202">
                  <c:v>-941.4824319276748</c:v>
                </c:pt>
                <c:pt idx="203">
                  <c:v>-934.4824319276748</c:v>
                </c:pt>
                <c:pt idx="204">
                  <c:v>-923.5013455858939</c:v>
                </c:pt>
                <c:pt idx="205">
                  <c:v>-916.5013455858939</c:v>
                </c:pt>
                <c:pt idx="206">
                  <c:v>-904.4949061133393</c:v>
                </c:pt>
                <c:pt idx="207">
                  <c:v>-897.4949061133393</c:v>
                </c:pt>
                <c:pt idx="208">
                  <c:v>-884.2088397633959</c:v>
                </c:pt>
                <c:pt idx="209">
                  <c:v>-877.2088397633959</c:v>
                </c:pt>
                <c:pt idx="210">
                  <c:v>-862.6411327209154</c:v>
                </c:pt>
                <c:pt idx="211">
                  <c:v>-855.6411327209154</c:v>
                </c:pt>
                <c:pt idx="212">
                  <c:v>-839.8019722045202</c:v>
                </c:pt>
                <c:pt idx="213">
                  <c:v>-832.8019722045202</c:v>
                </c:pt>
                <c:pt idx="214">
                  <c:v>-815.7140430839992</c:v>
                </c:pt>
                <c:pt idx="215">
                  <c:v>-808.7140430839992</c:v>
                </c:pt>
                <c:pt idx="216">
                  <c:v>-790.4127163291168</c:v>
                </c:pt>
                <c:pt idx="217">
                  <c:v>-783.4127163291168</c:v>
                </c:pt>
                <c:pt idx="218">
                  <c:v>-763.9461240345585</c:v>
                </c:pt>
                <c:pt idx="219">
                  <c:v>-756.9461240345585</c:v>
                </c:pt>
                <c:pt idx="220">
                  <c:v>-736.3751166649577</c:v>
                </c:pt>
                <c:pt idx="221">
                  <c:v>-729.3751166649577</c:v>
                </c:pt>
                <c:pt idx="222">
                  <c:v>-707.7730991331357</c:v>
                </c:pt>
                <c:pt idx="223">
                  <c:v>-700.7730991331357</c:v>
                </c:pt>
                <c:pt idx="224">
                  <c:v>-678.2257433569492</c:v>
                </c:pt>
                <c:pt idx="225">
                  <c:v>-671.2257433569492</c:v>
                </c:pt>
                <c:pt idx="226">
                  <c:v>-647.8305760278012</c:v>
                </c:pt>
                <c:pt idx="227">
                  <c:v>-640.8305760278012</c:v>
                </c:pt>
                <c:pt idx="228">
                  <c:v>-616.6964414584546</c:v>
                </c:pt>
                <c:pt idx="229">
                  <c:v>-609.6964414584546</c:v>
                </c:pt>
                <c:pt idx="230">
                  <c:v>-584.9428405501296</c:v>
                </c:pt>
                <c:pt idx="231">
                  <c:v>-577.9428405501296</c:v>
                </c:pt>
                <c:pt idx="232">
                  <c:v>-552.6991481191232</c:v>
                </c:pt>
                <c:pt idx="233">
                  <c:v>-545.6991481191232</c:v>
                </c:pt>
                <c:pt idx="234">
                  <c:v>-520.1037120409758</c:v>
                </c:pt>
                <c:pt idx="235">
                  <c:v>-513.1037120409758</c:v>
                </c:pt>
                <c:pt idx="236">
                  <c:v>-487.30283889460014</c:v>
                </c:pt>
                <c:pt idx="237">
                  <c:v>-480.30283889460014</c:v>
                </c:pt>
                <c:pt idx="238">
                  <c:v>-454.4496720084717</c:v>
                </c:pt>
                <c:pt idx="239">
                  <c:v>-447.4496720084717</c:v>
                </c:pt>
                <c:pt idx="240">
                  <c:v>-421.70296901432096</c:v>
                </c:pt>
                <c:pt idx="241">
                  <c:v>-414.70296901432096</c:v>
                </c:pt>
                <c:pt idx="242">
                  <c:v>-389.2257871888968</c:v>
                </c:pt>
                <c:pt idx="243">
                  <c:v>-382.2257871888968</c:v>
                </c:pt>
                <c:pt idx="244">
                  <c:v>-357.18408599931945</c:v>
                </c:pt>
                <c:pt idx="245">
                  <c:v>-350.18408599931945</c:v>
                </c:pt>
                <c:pt idx="246">
                  <c:v>-325.745257350325</c:v>
                </c:pt>
                <c:pt idx="247">
                  <c:v>-318.745257350325</c:v>
                </c:pt>
                <c:pt idx="248">
                  <c:v>-295.07659505044273</c:v>
                </c:pt>
                <c:pt idx="249">
                  <c:v>-288.07659505044273</c:v>
                </c:pt>
                <c:pt idx="250">
                  <c:v>-265.3437159571907</c:v>
                </c:pt>
                <c:pt idx="251">
                  <c:v>-258.3437159571907</c:v>
                </c:pt>
                <c:pt idx="252">
                  <c:v>-236.70894611740005</c:v>
                </c:pt>
                <c:pt idx="253">
                  <c:v>-229.70894611740005</c:v>
                </c:pt>
                <c:pt idx="254">
                  <c:v>-209.3296859769278</c:v>
                </c:pt>
                <c:pt idx="255">
                  <c:v>-202.3296859769278</c:v>
                </c:pt>
                <c:pt idx="256">
                  <c:v>-183.3567693839959</c:v>
                </c:pt>
                <c:pt idx="257">
                  <c:v>-176.3567693839959</c:v>
                </c:pt>
                <c:pt idx="258">
                  <c:v>-158.93283164260444</c:v>
                </c:pt>
                <c:pt idx="259">
                  <c:v>-151.93283164260444</c:v>
                </c:pt>
                <c:pt idx="260">
                  <c:v>-136.1907022781018</c:v>
                </c:pt>
                <c:pt idx="261">
                  <c:v>-129.1907022781018</c:v>
                </c:pt>
                <c:pt idx="262">
                  <c:v>-115.2518384481646</c:v>
                </c:pt>
                <c:pt idx="263">
                  <c:v>-108.2518384481646</c:v>
                </c:pt>
                <c:pt idx="264">
                  <c:v>-96.22481506226403</c:v>
                </c:pt>
                <c:pt idx="265">
                  <c:v>-89.22481506226403</c:v>
                </c:pt>
                <c:pt idx="266">
                  <c:v>-79.20388765540122</c:v>
                </c:pt>
                <c:pt idx="267">
                  <c:v>-72.20388765540122</c:v>
                </c:pt>
                <c:pt idx="268">
                  <c:v>-64.26764389291343</c:v>
                </c:pt>
                <c:pt idx="269">
                  <c:v>-57.267643892913426</c:v>
                </c:pt>
                <c:pt idx="270">
                  <c:v>-49.39468047416752</c:v>
                </c:pt>
                <c:pt idx="271">
                  <c:v>-42.39468047416752</c:v>
                </c:pt>
                <c:pt idx="272">
                  <c:v>-33.87744505756784</c:v>
                </c:pt>
                <c:pt idx="273">
                  <c:v>-26.87744505756784</c:v>
                </c:pt>
                <c:pt idx="274">
                  <c:v>-17.736678864891214</c:v>
                </c:pt>
                <c:pt idx="275">
                  <c:v>-10.736678864891214</c:v>
                </c:pt>
                <c:pt idx="276">
                  <c:v>-0.9989018951332103</c:v>
                </c:pt>
                <c:pt idx="277">
                  <c:v>6.00109810486679</c:v>
                </c:pt>
                <c:pt idx="278">
                  <c:v>16.303942460089054</c:v>
                </c:pt>
                <c:pt idx="279">
                  <c:v>23.303942460089054</c:v>
                </c:pt>
                <c:pt idx="280">
                  <c:v>34.13488827033006</c:v>
                </c:pt>
                <c:pt idx="281">
                  <c:v>41.13488827033006</c:v>
                </c:pt>
                <c:pt idx="282">
                  <c:v>52.45238875885183</c:v>
                </c:pt>
                <c:pt idx="283">
                  <c:v>59.45238875885183</c:v>
                </c:pt>
                <c:pt idx="284">
                  <c:v>71.21079389565384</c:v>
                </c:pt>
                <c:pt idx="285">
                  <c:v>78.21079389565384</c:v>
                </c:pt>
                <c:pt idx="286">
                  <c:v>90.3608586975295</c:v>
                </c:pt>
                <c:pt idx="287">
                  <c:v>97.3608586975295</c:v>
                </c:pt>
                <c:pt idx="288">
                  <c:v>109.85027684054646</c:v>
                </c:pt>
                <c:pt idx="289">
                  <c:v>116.85027684054646</c:v>
                </c:pt>
                <c:pt idx="290">
                  <c:v>129.62423404425647</c:v>
                </c:pt>
                <c:pt idx="291">
                  <c:v>136.62423404425647</c:v>
                </c:pt>
                <c:pt idx="292">
                  <c:v>149.6259755963147</c:v>
                </c:pt>
                <c:pt idx="293">
                  <c:v>156.6259755963147</c:v>
                </c:pt>
                <c:pt idx="294">
                  <c:v>169.79738235091028</c:v>
                </c:pt>
                <c:pt idx="295">
                  <c:v>176.79738235091028</c:v>
                </c:pt>
                <c:pt idx="296">
                  <c:v>190.07954955383647</c:v>
                </c:pt>
                <c:pt idx="297">
                  <c:v>197.07954955383647</c:v>
                </c:pt>
                <c:pt idx="298">
                  <c:v>210.41336292000724</c:v>
                </c:pt>
                <c:pt idx="299">
                  <c:v>217.41336292000724</c:v>
                </c:pt>
                <c:pt idx="300">
                  <c:v>230.74006651411213</c:v>
                </c:pt>
                <c:pt idx="301">
                  <c:v>237.74006651411213</c:v>
                </c:pt>
                <c:pt idx="302">
                  <c:v>251.00181715978283</c:v>
                </c:pt>
                <c:pt idx="303">
                  <c:v>258.00181715978283</c:v>
                </c:pt>
                <c:pt idx="304">
                  <c:v>271.14222032457434</c:v>
                </c:pt>
                <c:pt idx="305">
                  <c:v>278.14222032457434</c:v>
                </c:pt>
                <c:pt idx="306">
                  <c:v>291.10684269428657</c:v>
                </c:pt>
                <c:pt idx="307">
                  <c:v>298.10684269428657</c:v>
                </c:pt>
                <c:pt idx="308">
                  <c:v>310.84369695734387</c:v>
                </c:pt>
                <c:pt idx="309">
                  <c:v>317.84369695734387</c:v>
                </c:pt>
                <c:pt idx="310">
                  <c:v>330.30369466445336</c:v>
                </c:pt>
                <c:pt idx="311">
                  <c:v>337.30369466445336</c:v>
                </c:pt>
                <c:pt idx="312">
                  <c:v>349.4410634066304</c:v>
                </c:pt>
                <c:pt idx="313">
                  <c:v>356.4410634066304</c:v>
                </c:pt>
                <c:pt idx="314">
                  <c:v>368.21372496171347</c:v>
                </c:pt>
                <c:pt idx="315">
                  <c:v>375.21372496171347</c:v>
                </c:pt>
                <c:pt idx="316">
                  <c:v>386.5836314912902</c:v>
                </c:pt>
                <c:pt idx="317">
                  <c:v>393.5836314912902</c:v>
                </c:pt>
                <c:pt idx="318">
                  <c:v>404.51705732196274</c:v>
                </c:pt>
                <c:pt idx="319">
                  <c:v>411.51705732196274</c:v>
                </c:pt>
                <c:pt idx="320">
                  <c:v>421.9848443124226</c:v>
                </c:pt>
                <c:pt idx="321">
                  <c:v>428.9848443124226</c:v>
                </c:pt>
                <c:pt idx="322">
                  <c:v>438.9625992861436</c:v>
                </c:pt>
                <c:pt idx="323">
                  <c:v>445.9625992861436</c:v>
                </c:pt>
                <c:pt idx="324">
                  <c:v>455.430842493884</c:v>
                </c:pt>
                <c:pt idx="325">
                  <c:v>462.430842493884</c:v>
                </c:pt>
                <c:pt idx="326">
                  <c:v>471.37510655588005</c:v>
                </c:pt>
                <c:pt idx="327">
                  <c:v>478.37510655588005</c:v>
                </c:pt>
                <c:pt idx="328">
                  <c:v>486.78598581596225</c:v>
                </c:pt>
                <c:pt idx="329">
                  <c:v>493.78598581596225</c:v>
                </c:pt>
                <c:pt idx="330">
                  <c:v>501.6591365142783</c:v>
                </c:pt>
                <c:pt idx="331">
                  <c:v>508.6591365142783</c:v>
                </c:pt>
                <c:pt idx="332">
                  <c:v>515.9952286474868</c:v>
                </c:pt>
                <c:pt idx="333">
                  <c:v>522.9952286474868</c:v>
                </c:pt>
                <c:pt idx="334">
                  <c:v>529.7998508309862</c:v>
                </c:pt>
                <c:pt idx="335">
                  <c:v>535.1977749445913</c:v>
                </c:pt>
                <c:pt idx="336">
                  <c:v>540.340838396053</c:v>
                </c:pt>
                <c:pt idx="337">
                  <c:v>543.8660134854808</c:v>
                </c:pt>
                <c:pt idx="338">
                  <c:v>547.2166300657981</c:v>
                </c:pt>
                <c:pt idx="339">
                  <c:v>548.7938282791273</c:v>
                </c:pt>
                <c:pt idx="340">
                  <c:v>550.2852070586588</c:v>
                </c:pt>
                <c:pt idx="341">
                  <c:v>549.8465174738885</c:v>
                </c:pt>
                <c:pt idx="342">
                  <c:v>549.4189869837321</c:v>
                </c:pt>
                <c:pt idx="343">
                  <c:v>546.9043930507199</c:v>
                </c:pt>
                <c:pt idx="344">
                  <c:v>544.5059310852625</c:v>
                </c:pt>
                <c:pt idx="345">
                  <c:v>539.8638673239795</c:v>
                </c:pt>
                <c:pt idx="346">
                  <c:v>535.4506096788234</c:v>
                </c:pt>
                <c:pt idx="347">
                  <c:v>528.6384941747684</c:v>
                </c:pt>
                <c:pt idx="348">
                  <c:v>522.1752190904153</c:v>
                </c:pt>
                <c:pt idx="349">
                  <c:v>513.1599583367708</c:v>
                </c:pt>
                <c:pt idx="350">
                  <c:v>504.6205434351052</c:v>
                </c:pt>
                <c:pt idx="351">
                  <c:v>493.379006097512</c:v>
                </c:pt>
                <c:pt idx="352">
                  <c:v>482.74685463139417</c:v>
                </c:pt>
                <c:pt idx="353">
                  <c:v>469.26631085549855</c:v>
                </c:pt>
                <c:pt idx="354">
                  <c:v>456.53474414204595</c:v>
                </c:pt>
                <c:pt idx="355">
                  <c:v>440.813267086601</c:v>
                </c:pt>
                <c:pt idx="356">
                  <c:v>425.98588006228766</c:v>
                </c:pt>
                <c:pt idx="357">
                  <c:v>408.03270642184856</c:v>
                </c:pt>
                <c:pt idx="358">
                  <c:v>391.12368334262175</c:v>
                </c:pt>
                <c:pt idx="359">
                  <c:v>370.9595297239649</c:v>
                </c:pt>
                <c:pt idx="360">
                  <c:v>351.9939171363036</c:v>
                </c:pt>
                <c:pt idx="361">
                  <c:v>329.65124927172826</c:v>
                </c:pt>
                <c:pt idx="362">
                  <c:v>308.66518350100966</c:v>
                </c:pt>
                <c:pt idx="363">
                  <c:v>284.1884354196725</c:v>
                </c:pt>
                <c:pt idx="364">
                  <c:v>261.2293219603452</c:v>
                </c:pt>
                <c:pt idx="365">
                  <c:v>234.67506239565438</c:v>
                </c:pt>
                <c:pt idx="366">
                  <c:v>209.80170474342114</c:v>
                </c:pt>
                <c:pt idx="367">
                  <c:v>181.23874823010846</c:v>
                </c:pt>
                <c:pt idx="368">
                  <c:v>154.52142386939136</c:v>
                </c:pt>
                <c:pt idx="369">
                  <c:v>124.03088417791551</c:v>
                </c:pt>
                <c:pt idx="370">
                  <c:v>95.55136562800868</c:v>
                </c:pt>
                <c:pt idx="371">
                  <c:v>63.226649396050945</c:v>
                </c:pt>
                <c:pt idx="372">
                  <c:v>33.07816842616364</c:v>
                </c:pt>
                <c:pt idx="373">
                  <c:v>-0.9750929233186056</c:v>
                </c:pt>
                <c:pt idx="374">
                  <c:v>-32.687939576954975</c:v>
                </c:pt>
                <c:pt idx="375">
                  <c:v>-68.35202129492521</c:v>
                </c:pt>
                <c:pt idx="376">
                  <c:v>-101.51342613816067</c:v>
                </c:pt>
                <c:pt idx="377">
                  <c:v>-138.65870638669622</c:v>
                </c:pt>
                <c:pt idx="378">
                  <c:v>-173.14186647760403</c:v>
                </c:pt>
                <c:pt idx="379">
                  <c:v>-211.62708846721375</c:v>
                </c:pt>
                <c:pt idx="380">
                  <c:v>-247.29448273454136</c:v>
                </c:pt>
                <c:pt idx="381">
                  <c:v>-286.9670835904563</c:v>
                </c:pt>
                <c:pt idx="382">
                  <c:v>-323.6708127868698</c:v>
                </c:pt>
                <c:pt idx="383">
                  <c:v>-364.3673196662021</c:v>
                </c:pt>
                <c:pt idx="384">
                  <c:v>-401.94950928976743</c:v>
                </c:pt>
                <c:pt idx="385">
                  <c:v>-443.4960029518982</c:v>
                </c:pt>
                <c:pt idx="386">
                  <c:v>-481.789269165015</c:v>
                </c:pt>
                <c:pt idx="387">
                  <c:v>-524.0019148666466</c:v>
                </c:pt>
                <c:pt idx="388">
                  <c:v>-562.8298931273957</c:v>
                </c:pt>
                <c:pt idx="389">
                  <c:v>-605.515538372673</c:v>
                </c:pt>
                <c:pt idx="390">
                  <c:v>-644.6934741705028</c:v>
                </c:pt>
                <c:pt idx="391">
                  <c:v>-687.6503124968508</c:v>
                </c:pt>
                <c:pt idx="392">
                  <c:v>-726.9857132540428</c:v>
                </c:pt>
                <c:pt idx="393">
                  <c:v>-770.0040128773511</c:v>
                </c:pt>
                <c:pt idx="394">
                  <c:v>-809.2973597411797</c:v>
                </c:pt>
                <c:pt idx="395">
                  <c:v>-852.1602555212314</c:v>
                </c:pt>
                <c:pt idx="396">
                  <c:v>-891.2057734306615</c:v>
                </c:pt>
                <c:pt idx="397">
                  <c:v>-933.690120250903</c:v>
                </c:pt>
                <c:pt idx="398">
                  <c:v>-972.2766043176011</c:v>
                </c:pt>
                <c:pt idx="399">
                  <c:v>-1014.1538896041538</c:v>
                </c:pt>
                <c:pt idx="400">
                  <c:v>-1052.0655855021562</c:v>
                </c:pt>
                <c:pt idx="401">
                  <c:v>-1093.1028982371845</c:v>
                </c:pt>
                <c:pt idx="402">
                  <c:v>-1130.1204339504473</c:v>
                </c:pt>
                <c:pt idx="403">
                  <c:v>-1170.0814871664197</c:v>
                </c:pt>
                <c:pt idx="404">
                  <c:v>-1205.982853100418</c:v>
                </c:pt>
                <c:pt idx="405">
                  <c:v>-1244.6290564763349</c:v>
                </c:pt>
                <c:pt idx="406">
                  <c:v>-1279.1906306006429</c:v>
                </c:pt>
                <c:pt idx="407">
                  <c:v>-1316.2822094208752</c:v>
                </c:pt>
                <c:pt idx="408">
                  <c:v>-1349.2798237761021</c:v>
                </c:pt>
                <c:pt idx="409">
                  <c:v>-1384.5769801590575</c:v>
                </c:pt>
                <c:pt idx="410">
                  <c:v>-1415.7870247354485</c:v>
                </c:pt>
                <c:pt idx="411">
                  <c:v>-1449.0511366948538</c:v>
                </c:pt>
                <c:pt idx="412">
                  <c:v>-1478.2516963732025</c:v>
                </c:pt>
                <c:pt idx="413">
                  <c:v>-1509.2465499413786</c:v>
                </c:pt>
                <c:pt idx="414">
                  <c:v>-1536.2185698815015</c:v>
                </c:pt>
                <c:pt idx="415">
                  <c:v>-1564.7116192036306</c:v>
                </c:pt>
                <c:pt idx="416">
                  <c:v>-1589.2400937734312</c:v>
                </c:pt>
                <c:pt idx="417">
                  <c:v>-1615.0037437765138</c:v>
                </c:pt>
                <c:pt idx="418">
                  <c:v>-1636.878923837504</c:v>
                </c:pt>
                <c:pt idx="419">
                  <c:v>-1659.691829789475</c:v>
                </c:pt>
                <c:pt idx="420">
                  <c:v>-1678.7104428943928</c:v>
                </c:pt>
                <c:pt idx="421">
                  <c:v>-1698.3588208997273</c:v>
                </c:pt>
                <c:pt idx="422">
                  <c:v>-1714.3252987164528</c:v>
                </c:pt>
                <c:pt idx="423">
                  <c:v>-1730.6042409464976</c:v>
                </c:pt>
                <c:pt idx="424">
                  <c:v>-1743.3319480016396</c:v>
                </c:pt>
                <c:pt idx="425">
                  <c:v>-1756.0467362327788</c:v>
                </c:pt>
                <c:pt idx="426">
                  <c:v>-1765.3591938698526</c:v>
                </c:pt>
                <c:pt idx="427">
                  <c:v>-1774.3266047023412</c:v>
                </c:pt>
                <c:pt idx="428">
                  <c:v>-1780.05870397511</c:v>
                </c:pt>
                <c:pt idx="429">
                  <c:v>-1785.1082989317822</c:v>
                </c:pt>
                <c:pt idx="430">
                  <c:v>-1787.1074960047386</c:v>
                </c:pt>
                <c:pt idx="431">
                  <c:v>-1788.0828895635614</c:v>
                </c:pt>
                <c:pt idx="432">
                  <c:v>-1786.210377070271</c:v>
                </c:pt>
                <c:pt idx="433">
                  <c:v>-1782.9704755695125</c:v>
                </c:pt>
                <c:pt idx="434">
                  <c:v>-1777.1023232871123</c:v>
                </c:pt>
                <c:pt idx="435">
                  <c:v>-1769.522527558282</c:v>
                </c:pt>
                <c:pt idx="436">
                  <c:v>-1762.522527558282</c:v>
                </c:pt>
                <c:pt idx="437">
                  <c:v>-1753.314520470925</c:v>
                </c:pt>
                <c:pt idx="438">
                  <c:v>-1746.314520470925</c:v>
                </c:pt>
                <c:pt idx="439">
                  <c:v>-1736.9062459069592</c:v>
                </c:pt>
                <c:pt idx="440">
                  <c:v>-1729.9062459069592</c:v>
                </c:pt>
                <c:pt idx="441">
                  <c:v>-1720.4030661763443</c:v>
                </c:pt>
                <c:pt idx="442">
                  <c:v>-1713.4030661763443</c:v>
                </c:pt>
                <c:pt idx="443">
                  <c:v>-1703.8030437968075</c:v>
                </c:pt>
                <c:pt idx="444">
                  <c:v>-1696.8030437968075</c:v>
                </c:pt>
                <c:pt idx="445">
                  <c:v>-1687.0985576445214</c:v>
                </c:pt>
                <c:pt idx="446">
                  <c:v>-1680.0985576445214</c:v>
                </c:pt>
                <c:pt idx="447">
                  <c:v>-1670.2826698843667</c:v>
                </c:pt>
                <c:pt idx="448">
                  <c:v>-1663.2826698843667</c:v>
                </c:pt>
                <c:pt idx="449">
                  <c:v>-1653.3495924320257</c:v>
                </c:pt>
                <c:pt idx="450">
                  <c:v>-1646.3495924320257</c:v>
                </c:pt>
                <c:pt idx="451">
                  <c:v>-1636.2947786279306</c:v>
                </c:pt>
                <c:pt idx="452">
                  <c:v>-1629.2947786279306</c:v>
                </c:pt>
                <c:pt idx="453">
                  <c:v>-1619.1149811983275</c:v>
                </c:pt>
                <c:pt idx="454">
                  <c:v>-1612.1149811983275</c:v>
                </c:pt>
                <c:pt idx="455">
                  <c:v>-1601.8082969898016</c:v>
                </c:pt>
                <c:pt idx="456">
                  <c:v>-1594.8082969898016</c:v>
                </c:pt>
                <c:pt idx="457">
                  <c:v>-1584.374199234413</c:v>
                </c:pt>
                <c:pt idx="458">
                  <c:v>-1577.374199234413</c:v>
                </c:pt>
                <c:pt idx="459">
                  <c:v>-1566.8135569883498</c:v>
                </c:pt>
                <c:pt idx="460">
                  <c:v>-1559.8135569883498</c:v>
                </c:pt>
                <c:pt idx="461">
                  <c:v>-1549.1286414291055</c:v>
                </c:pt>
                <c:pt idx="462">
                  <c:v>-1542.1286414291055</c:v>
                </c:pt>
                <c:pt idx="463">
                  <c:v>-1531.3231188137818</c:v>
                </c:pt>
                <c:pt idx="464">
                  <c:v>-1524.3231188137818</c:v>
                </c:pt>
                <c:pt idx="465">
                  <c:v>-1513.4020300262798</c:v>
                </c:pt>
                <c:pt idx="466">
                  <c:v>-1506.4020300262798</c:v>
                </c:pt>
                <c:pt idx="467">
                  <c:v>-1495.371756768588</c:v>
                </c:pt>
                <c:pt idx="468">
                  <c:v>-1488.371756768588</c:v>
                </c:pt>
                <c:pt idx="469">
                  <c:v>-1477.239974579635</c:v>
                </c:pt>
                <c:pt idx="470">
                  <c:v>-1470.239974579635</c:v>
                </c:pt>
                <c:pt idx="471">
                  <c:v>-1459.0155929930277</c:v>
                </c:pt>
                <c:pt idx="472">
                  <c:v>-1452.0155929930277</c:v>
                </c:pt>
                <c:pt idx="473">
                  <c:v>-1440.7086832712134</c:v>
                </c:pt>
                <c:pt idx="474">
                  <c:v>-1433.7086832712134</c:v>
                </c:pt>
                <c:pt idx="475">
                  <c:v>-1422.3303942769503</c:v>
                </c:pt>
                <c:pt idx="476">
                  <c:v>-1415.3303942769503</c:v>
                </c:pt>
                <c:pt idx="477">
                  <c:v>-1403.8928571622566</c:v>
                </c:pt>
                <c:pt idx="478">
                  <c:v>-1396.8928571622566</c:v>
                </c:pt>
                <c:pt idx="479">
                  <c:v>-1385.409079669032</c:v>
                </c:pt>
                <c:pt idx="480">
                  <c:v>-1378.409079669032</c:v>
                </c:pt>
                <c:pt idx="481">
                  <c:v>-1366.8928309431692</c:v>
                </c:pt>
                <c:pt idx="482">
                  <c:v>-1359.8928309431692</c:v>
                </c:pt>
                <c:pt idx="483">
                  <c:v>-1348.3585178641094</c:v>
                </c:pt>
                <c:pt idx="484">
                  <c:v>-1341.3585178641094</c:v>
                </c:pt>
                <c:pt idx="485">
                  <c:v>-1329.8210539833892</c:v>
                </c:pt>
                <c:pt idx="486">
                  <c:v>-1322.8210539833892</c:v>
                </c:pt>
                <c:pt idx="487">
                  <c:v>-1311.2957222478324</c:v>
                </c:pt>
                <c:pt idx="488">
                  <c:v>-1304.2957222478324</c:v>
                </c:pt>
                <c:pt idx="489">
                  <c:v>-1292.7980327547632</c:v>
                </c:pt>
                <c:pt idx="490">
                  <c:v>-1285.7980327547632</c:v>
                </c:pt>
                <c:pt idx="491">
                  <c:v>-1274.343576847165</c:v>
                </c:pt>
                <c:pt idx="492">
                  <c:v>-1267.343576847165</c:v>
                </c:pt>
                <c:pt idx="493">
                  <c:v>-1255.9478789053833</c:v>
                </c:pt>
                <c:pt idx="494">
                  <c:v>-1248.9478789053833</c:v>
                </c:pt>
                <c:pt idx="495">
                  <c:v>-1237.6262472281933</c:v>
                </c:pt>
                <c:pt idx="496">
                  <c:v>-1230.6262472281933</c:v>
                </c:pt>
                <c:pt idx="497">
                  <c:v>-1219.3936254193281</c:v>
                </c:pt>
                <c:pt idx="498">
                  <c:v>-1212.3936254193281</c:v>
                </c:pt>
                <c:pt idx="499">
                  <c:v>-1201.2644457055521</c:v>
                </c:pt>
                <c:pt idx="500">
                  <c:v>-1194.2644457055521</c:v>
                </c:pt>
                <c:pt idx="501">
                  <c:v>-1183.2524856088182</c:v>
                </c:pt>
                <c:pt idx="502">
                  <c:v>-1176.2524856088182</c:v>
                </c:pt>
                <c:pt idx="503">
                  <c:v>-1165.370729377868</c:v>
                </c:pt>
                <c:pt idx="504">
                  <c:v>-1158.370729377868</c:v>
                </c:pt>
                <c:pt idx="505">
                  <c:v>-1147.6312355538353</c:v>
                </c:pt>
                <c:pt idx="506">
                  <c:v>-1140.6312355538353</c:v>
                </c:pt>
                <c:pt idx="507">
                  <c:v>-1130.0450120001578</c:v>
                </c:pt>
                <c:pt idx="508">
                  <c:v>-1123.0450120001578</c:v>
                </c:pt>
                <c:pt idx="509">
                  <c:v>-1112.6218996696546</c:v>
                </c:pt>
                <c:pt idx="510">
                  <c:v>-1105.6218996696546</c:v>
                </c:pt>
                <c:pt idx="511">
                  <c:v>-1095.3704663114202</c:v>
                </c:pt>
                <c:pt idx="512">
                  <c:v>-1088.3704663114202</c:v>
                </c:pt>
                <c:pt idx="513">
                  <c:v>-1078.2979112377413</c:v>
                </c:pt>
                <c:pt idx="514">
                  <c:v>-1071.2979112377413</c:v>
                </c:pt>
                <c:pt idx="515">
                  <c:v>-1061.4099821772263</c:v>
                </c:pt>
                <c:pt idx="516">
                  <c:v>-1054.4099821772263</c:v>
                </c:pt>
                <c:pt idx="517">
                  <c:v>-1044.7109051355242</c:v>
                </c:pt>
                <c:pt idx="518">
                  <c:v>-1037.7109051355242</c:v>
                </c:pt>
                <c:pt idx="519">
                  <c:v>-1028.2033280703013</c:v>
                </c:pt>
                <c:pt idx="520">
                  <c:v>-1021.2033280703013</c:v>
                </c:pt>
                <c:pt idx="521">
                  <c:v>-1011.8882790635071</c:v>
                </c:pt>
                <c:pt idx="522">
                  <c:v>-1004.8882790635071</c:v>
                </c:pt>
                <c:pt idx="523">
                  <c:v>-995.7651395425162</c:v>
                </c:pt>
                <c:pt idx="524">
                  <c:v>-988.7651395425162</c:v>
                </c:pt>
                <c:pt idx="525">
                  <c:v>-979.8316329636267</c:v>
                </c:pt>
                <c:pt idx="526">
                  <c:v>-972.8316329636267</c:v>
                </c:pt>
                <c:pt idx="527">
                  <c:v>-964.0838292279019</c:v>
                </c:pt>
                <c:pt idx="528">
                  <c:v>-957.0838292279019</c:v>
                </c:pt>
                <c:pt idx="529">
                  <c:v>-948.5161649517576</c:v>
                </c:pt>
                <c:pt idx="530">
                  <c:v>-941.5161649517576</c:v>
                </c:pt>
                <c:pt idx="531">
                  <c:v>-933.0935437259606</c:v>
                </c:pt>
                <c:pt idx="532">
                  <c:v>-926.0935437259606</c:v>
                </c:pt>
                <c:pt idx="533">
                  <c:v>-917.6768826378711</c:v>
                </c:pt>
                <c:pt idx="534">
                  <c:v>-910.6768826378711</c:v>
                </c:pt>
                <c:pt idx="535">
                  <c:v>-902.2787783607984</c:v>
                </c:pt>
                <c:pt idx="536">
                  <c:v>-895.2787783607984</c:v>
                </c:pt>
                <c:pt idx="537">
                  <c:v>-886.9002386286069</c:v>
                </c:pt>
                <c:pt idx="538">
                  <c:v>-879.9002386286069</c:v>
                </c:pt>
                <c:pt idx="539">
                  <c:v>-871.5413440600059</c:v>
                </c:pt>
                <c:pt idx="540">
                  <c:v>-864.5413440600059</c:v>
                </c:pt>
                <c:pt idx="541">
                  <c:v>-856.2021011044923</c:v>
                </c:pt>
                <c:pt idx="542">
                  <c:v>-849.2021011044923</c:v>
                </c:pt>
                <c:pt idx="543">
                  <c:v>-840.8825102780255</c:v>
                </c:pt>
                <c:pt idx="544">
                  <c:v>-833.8825102780255</c:v>
                </c:pt>
                <c:pt idx="545">
                  <c:v>-825.5825716218825</c:v>
                </c:pt>
                <c:pt idx="546">
                  <c:v>-818.5825716218825</c:v>
                </c:pt>
                <c:pt idx="547">
                  <c:v>-810.3022851393654</c:v>
                </c:pt>
                <c:pt idx="548">
                  <c:v>-803.3022851393654</c:v>
                </c:pt>
                <c:pt idx="549">
                  <c:v>-795.0416508307384</c:v>
                </c:pt>
                <c:pt idx="550">
                  <c:v>-788.0416508307384</c:v>
                </c:pt>
                <c:pt idx="551">
                  <c:v>-779.8006686960226</c:v>
                </c:pt>
                <c:pt idx="552">
                  <c:v>-772.8006686960226</c:v>
                </c:pt>
                <c:pt idx="553">
                  <c:v>-764.5793387352197</c:v>
                </c:pt>
                <c:pt idx="554">
                  <c:v>-757.5793387352197</c:v>
                </c:pt>
                <c:pt idx="555">
                  <c:v>-749.3776609483299</c:v>
                </c:pt>
                <c:pt idx="556">
                  <c:v>-742.3776609483299</c:v>
                </c:pt>
                <c:pt idx="557">
                  <c:v>-734.195635335353</c:v>
                </c:pt>
                <c:pt idx="558">
                  <c:v>-727.195635335353</c:v>
                </c:pt>
                <c:pt idx="559">
                  <c:v>-719.0332618962892</c:v>
                </c:pt>
                <c:pt idx="560">
                  <c:v>-712.0332618962892</c:v>
                </c:pt>
                <c:pt idx="561">
                  <c:v>-703.8905406311385</c:v>
                </c:pt>
                <c:pt idx="562">
                  <c:v>-696.8905406311385</c:v>
                </c:pt>
                <c:pt idx="563">
                  <c:v>-688.7674715399008</c:v>
                </c:pt>
                <c:pt idx="564">
                  <c:v>-681.7674715399008</c:v>
                </c:pt>
                <c:pt idx="565">
                  <c:v>-673.6640546225761</c:v>
                </c:pt>
                <c:pt idx="566">
                  <c:v>-666.6640546225761</c:v>
                </c:pt>
                <c:pt idx="567">
                  <c:v>-658.5802898791645</c:v>
                </c:pt>
                <c:pt idx="568">
                  <c:v>-651.5802898791645</c:v>
                </c:pt>
                <c:pt idx="569">
                  <c:v>-643.516177309666</c:v>
                </c:pt>
                <c:pt idx="570">
                  <c:v>-636.516177309666</c:v>
                </c:pt>
                <c:pt idx="571">
                  <c:v>-628.4717169140805</c:v>
                </c:pt>
                <c:pt idx="572">
                  <c:v>-621.4717169140805</c:v>
                </c:pt>
                <c:pt idx="573">
                  <c:v>-613.446908692408</c:v>
                </c:pt>
                <c:pt idx="574">
                  <c:v>-606.446908692408</c:v>
                </c:pt>
                <c:pt idx="575">
                  <c:v>-598.4417526446485</c:v>
                </c:pt>
                <c:pt idx="576">
                  <c:v>-591.4417526446485</c:v>
                </c:pt>
                <c:pt idx="577">
                  <c:v>-583.4562487708022</c:v>
                </c:pt>
                <c:pt idx="578">
                  <c:v>-576.4562487708022</c:v>
                </c:pt>
                <c:pt idx="579">
                  <c:v>-568.4017879967013</c:v>
                </c:pt>
                <c:pt idx="580">
                  <c:v>-561.4017879967013</c:v>
                </c:pt>
                <c:pt idx="581">
                  <c:v>-553.2763511227428</c:v>
                </c:pt>
                <c:pt idx="582">
                  <c:v>-546.2763511227428</c:v>
                </c:pt>
                <c:pt idx="583">
                  <c:v>-538.0711852232482</c:v>
                </c:pt>
                <c:pt idx="584">
                  <c:v>-531.0711852232482</c:v>
                </c:pt>
                <c:pt idx="585">
                  <c:v>-522.7779227438622</c:v>
                </c:pt>
                <c:pt idx="586">
                  <c:v>-515.7779227438622</c:v>
                </c:pt>
                <c:pt idx="587">
                  <c:v>-507.3891050488808</c:v>
                </c:pt>
                <c:pt idx="588">
                  <c:v>-500.3891050488808</c:v>
                </c:pt>
                <c:pt idx="589">
                  <c:v>-491.8982904244659</c:v>
                </c:pt>
                <c:pt idx="590">
                  <c:v>-484.8982904244659</c:v>
                </c:pt>
                <c:pt idx="591">
                  <c:v>-476.3001279859353</c:v>
                </c:pt>
                <c:pt idx="592">
                  <c:v>-469.3001279859353</c:v>
                </c:pt>
                <c:pt idx="593">
                  <c:v>-460.5904203522249</c:v>
                </c:pt>
                <c:pt idx="594">
                  <c:v>-453.5904203522249</c:v>
                </c:pt>
                <c:pt idx="595">
                  <c:v>-444.76617585071267</c:v>
                </c:pt>
                <c:pt idx="596">
                  <c:v>-437.76617585071267</c:v>
                </c:pt>
                <c:pt idx="597">
                  <c:v>-428.82564973529367</c:v>
                </c:pt>
                <c:pt idx="598">
                  <c:v>-421.82564973529367</c:v>
                </c:pt>
                <c:pt idx="599">
                  <c:v>-412.76837391434645</c:v>
                </c:pt>
                <c:pt idx="600">
                  <c:v>-405.76837391434645</c:v>
                </c:pt>
              </c:numCache>
            </c:numRef>
          </c:yVal>
          <c:smooth val="1"/>
        </c:ser>
        <c:axId val="45360704"/>
        <c:axId val="3113281"/>
      </c:scatterChart>
      <c:valAx>
        <c:axId val="45360704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crossAx val="3113281"/>
        <c:crosses val="autoZero"/>
        <c:crossBetween val="midCat"/>
        <c:dispUnits/>
      </c:valAx>
      <c:valAx>
        <c:axId val="3113281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crossAx val="453607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11</xdr:row>
      <xdr:rowOff>9525</xdr:rowOff>
    </xdr:from>
    <xdr:to>
      <xdr:col>7</xdr:col>
      <xdr:colOff>400050</xdr:colOff>
      <xdr:row>43</xdr:row>
      <xdr:rowOff>95250</xdr:rowOff>
    </xdr:to>
    <xdr:graphicFrame>
      <xdr:nvGraphicFramePr>
        <xdr:cNvPr id="1" name="Chart 4"/>
        <xdr:cNvGraphicFramePr/>
      </xdr:nvGraphicFramePr>
      <xdr:xfrm>
        <a:off x="152400" y="2133600"/>
        <a:ext cx="61150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428625</xdr:colOff>
      <xdr:row>11</xdr:row>
      <xdr:rowOff>0</xdr:rowOff>
    </xdr:from>
    <xdr:to>
      <xdr:col>14</xdr:col>
      <xdr:colOff>600075</xdr:colOff>
      <xdr:row>43</xdr:row>
      <xdr:rowOff>123825</xdr:rowOff>
    </xdr:to>
    <xdr:graphicFrame>
      <xdr:nvGraphicFramePr>
        <xdr:cNvPr id="2" name="Chart 5"/>
        <xdr:cNvGraphicFramePr/>
      </xdr:nvGraphicFramePr>
      <xdr:xfrm>
        <a:off x="6296025" y="2124075"/>
        <a:ext cx="6038850" cy="5305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11"/>
  <sheetViews>
    <sheetView tabSelected="1" workbookViewId="0" topLeftCell="A2">
      <selection activeCell="J4" sqref="J4"/>
    </sheetView>
  </sheetViews>
  <sheetFormatPr defaultColWidth="11.00390625" defaultRowHeight="12.75"/>
  <sheetData>
    <row r="2" spans="1:11" ht="24" thickBot="1">
      <c r="A2" t="s">
        <v>2</v>
      </c>
      <c r="B2" s="14" t="s">
        <v>0</v>
      </c>
      <c r="E2" s="15" t="s">
        <v>1</v>
      </c>
      <c r="H2" s="15" t="s">
        <v>5</v>
      </c>
      <c r="K2" s="15" t="s">
        <v>6</v>
      </c>
    </row>
    <row r="3" spans="2:13" ht="13.5" thickBot="1">
      <c r="B3" s="11">
        <v>3</v>
      </c>
      <c r="C3" s="12">
        <v>2</v>
      </c>
      <c r="D3" s="13">
        <v>1</v>
      </c>
      <c r="E3" s="20">
        <v>0.1</v>
      </c>
      <c r="F3" s="3">
        <v>0</v>
      </c>
      <c r="G3" s="4">
        <v>0</v>
      </c>
      <c r="H3" s="17">
        <v>0.05</v>
      </c>
      <c r="I3" s="3">
        <f>H4</f>
        <v>0.3</v>
      </c>
      <c r="J3" s="4">
        <f>H5</f>
        <v>0.2</v>
      </c>
      <c r="K3" s="2">
        <v>0.05</v>
      </c>
      <c r="L3" s="3">
        <v>0</v>
      </c>
      <c r="M3" s="4">
        <v>0</v>
      </c>
    </row>
    <row r="4" spans="5:13" ht="12.75">
      <c r="E4" s="5">
        <v>0</v>
      </c>
      <c r="F4" s="18">
        <v>0.1</v>
      </c>
      <c r="G4" s="7">
        <v>0</v>
      </c>
      <c r="H4" s="5">
        <v>0.3</v>
      </c>
      <c r="I4" s="18">
        <v>0.05</v>
      </c>
      <c r="J4" s="7">
        <f>I5</f>
        <v>0.2</v>
      </c>
      <c r="K4" s="5">
        <v>0</v>
      </c>
      <c r="L4" s="6">
        <v>0.025</v>
      </c>
      <c r="M4" s="7">
        <v>0</v>
      </c>
    </row>
    <row r="5" spans="5:13" ht="12.75">
      <c r="E5" s="8">
        <v>0</v>
      </c>
      <c r="F5" s="9">
        <v>0</v>
      </c>
      <c r="G5" s="19">
        <v>0.1</v>
      </c>
      <c r="H5" s="8">
        <v>0.2</v>
      </c>
      <c r="I5" s="9">
        <f>H5</f>
        <v>0.2</v>
      </c>
      <c r="J5" s="19">
        <v>0.05</v>
      </c>
      <c r="K5" s="8">
        <v>0</v>
      </c>
      <c r="L5" s="9">
        <v>0</v>
      </c>
      <c r="M5" s="10">
        <v>0.05</v>
      </c>
    </row>
    <row r="6" ht="22.5">
      <c r="H6" s="15" t="s">
        <v>10</v>
      </c>
    </row>
    <row r="7" spans="8:21" ht="12.75">
      <c r="H7" s="17">
        <v>0.05</v>
      </c>
      <c r="I7" s="3">
        <v>0</v>
      </c>
      <c r="J7" s="4">
        <v>0</v>
      </c>
      <c r="P7">
        <v>5</v>
      </c>
      <c r="Q7">
        <v>7</v>
      </c>
      <c r="T7">
        <v>0.6</v>
      </c>
      <c r="U7">
        <v>0.6</v>
      </c>
    </row>
    <row r="8" spans="8:21" ht="12.75">
      <c r="H8" s="5">
        <v>-0.02</v>
      </c>
      <c r="I8" s="18">
        <v>0.05</v>
      </c>
      <c r="J8" s="7">
        <v>0</v>
      </c>
      <c r="P8">
        <v>0</v>
      </c>
      <c r="Q8">
        <f>P8</f>
        <v>0</v>
      </c>
      <c r="T8">
        <v>0.9</v>
      </c>
      <c r="U8">
        <v>0.9</v>
      </c>
    </row>
    <row r="9" spans="8:10" ht="12.75">
      <c r="H9" s="8">
        <v>0</v>
      </c>
      <c r="I9" s="9">
        <v>0</v>
      </c>
      <c r="J9" s="19">
        <v>0.05</v>
      </c>
    </row>
    <row r="10" spans="2:21" ht="18">
      <c r="B10" s="16" t="s">
        <v>0</v>
      </c>
      <c r="E10" s="16" t="s">
        <v>3</v>
      </c>
      <c r="H10" s="16" t="s">
        <v>4</v>
      </c>
      <c r="K10" s="16" t="s">
        <v>7</v>
      </c>
      <c r="N10" t="s">
        <v>8</v>
      </c>
      <c r="O10" t="s">
        <v>9</v>
      </c>
      <c r="P10" t="s">
        <v>11</v>
      </c>
      <c r="Q10" t="s">
        <v>12</v>
      </c>
      <c r="R10" t="s">
        <v>13</v>
      </c>
      <c r="S10" t="s">
        <v>14</v>
      </c>
      <c r="T10" t="s">
        <v>15</v>
      </c>
      <c r="U10" t="s">
        <v>16</v>
      </c>
    </row>
    <row r="11" spans="5:21" ht="12.75">
      <c r="E11" s="1">
        <v>0.1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>
        <v>0</v>
      </c>
      <c r="Q11">
        <v>0</v>
      </c>
      <c r="R11" s="21">
        <v>0</v>
      </c>
      <c r="S11" s="21">
        <v>0</v>
      </c>
      <c r="T11" s="21">
        <v>0</v>
      </c>
      <c r="U11" s="21">
        <v>0</v>
      </c>
    </row>
    <row r="12" spans="2:21" ht="12.75">
      <c r="B12">
        <f>B3</f>
        <v>3</v>
      </c>
      <c r="C12">
        <f>C3</f>
        <v>2</v>
      </c>
      <c r="D12">
        <f>D3</f>
        <v>1</v>
      </c>
      <c r="E12" s="1">
        <f>cue1*excite1+cue2*excite2+cue3*excite3+E11-K11</f>
        <v>0.4</v>
      </c>
      <c r="F12" s="1">
        <f>cue1*excite1+cue2*excite2+cue3*excite3+F11-L11</f>
        <v>0.2</v>
      </c>
      <c r="G12" s="1">
        <f>cue1*excite1+cue2*excite2+cue3*excite3+G11-M11</f>
        <v>0.1</v>
      </c>
      <c r="H12" s="1">
        <f>IF(H11&gt;=0,H11+(tend1*facil1+tend2*facil2+tend3*facil3)-($H11*inhibit1+$I11*inhibit2+$J11*inhibit3),0)</f>
        <v>0.016000000000000004</v>
      </c>
      <c r="I12" s="1">
        <f>IF(I11&gt;=0,I11+(tend1*facil1+tend2*facil2+tend3*facil3)-($H11*inhibit1+$I11*inhibit2+$J11*inhibit3),0)</f>
        <v>0.010000000000000002</v>
      </c>
      <c r="J12" s="1">
        <f>IF(J11&gt;=0,J11+(tend1*facil1+tend2*facil2+tend3*facil3)-($H11*inhibit1+$I11*inhibit2+$J11*inhibit3),0)</f>
        <v>0.005000000000000001</v>
      </c>
      <c r="K12" s="1">
        <f>IF(act1&gt;0,act1*cons1+act2*cons2+act3*cons3,0)</f>
        <v>0.0008000000000000003</v>
      </c>
      <c r="L12" s="1">
        <f>IF(act2&gt;0,act1*cons1+act2*cons2+act3*cons3,0)</f>
        <v>0.00025000000000000006</v>
      </c>
      <c r="M12" s="1">
        <f>IF(act3&gt;0,act1*cons1+act2*cons2+act3*cons3,0)</f>
        <v>0.00025000000000000006</v>
      </c>
      <c r="N12" s="1">
        <f>N11+deltaX</f>
        <v>4.984</v>
      </c>
      <c r="O12" s="1">
        <f>O11+deltaY</f>
        <v>6.99</v>
      </c>
      <c r="P12">
        <f>$P$7-act1+$P$8*P11</f>
        <v>4.984</v>
      </c>
      <c r="Q12">
        <f>$Q$7-act2+$Q$8*Q11</f>
        <v>6.99</v>
      </c>
      <c r="R12" s="21">
        <f>R11+T12</f>
        <v>-0.09600008533114879</v>
      </c>
      <c r="S12" s="21">
        <f>S11+U12</f>
        <v>-0.09750002083312503</v>
      </c>
      <c r="T12" s="21">
        <f>carry*T11+1/(1+EXP(-act1))-bias</f>
        <v>-0.09600008533114879</v>
      </c>
      <c r="U12" s="21">
        <f>carry*U11+1/(1+EXP(-act2))-bias</f>
        <v>-0.09750002083312503</v>
      </c>
    </row>
    <row r="13" spans="2:21" ht="12.75">
      <c r="B13">
        <f>B12</f>
        <v>3</v>
      </c>
      <c r="C13">
        <f>C12</f>
        <v>2</v>
      </c>
      <c r="D13">
        <f>D12</f>
        <v>1</v>
      </c>
      <c r="E13" s="1">
        <f aca="true" t="shared" si="0" ref="E13:E76">cue1*excite1+cue2*excite2+cue3*excite3+E12-K12</f>
        <v>0.6992</v>
      </c>
      <c r="F13" s="1">
        <f aca="true" t="shared" si="1" ref="F13:F76">cue1*excite1+cue2*excite2+cue3*excite3+F12-L12</f>
        <v>0.39975000000000005</v>
      </c>
      <c r="G13" s="1">
        <f aca="true" t="shared" si="2" ref="G13:G76">cue1*excite1+cue2*excite2+cue3*excite3+G12-M12</f>
        <v>0.19975</v>
      </c>
      <c r="H13" s="1">
        <f aca="true" t="shared" si="3" ref="H13:H76">IF(H12&gt;=0,H12+(tend1*facil1+tend2*facil2+tend3*facil3)-($H12*inhibit1+$I12*inhibit2+$J12*inhibit3),0)</f>
        <v>0.038165000000000004</v>
      </c>
      <c r="I13" s="1">
        <f aca="true" t="shared" si="4" ref="I13:I76">IF(I12&gt;=0,I12+(tend1*facil1+tend2*facil2+tend3*facil3)-($H12*inhibit1+$I12*inhibit2+$J12*inhibit3),0)</f>
        <v>0.023687500000000007</v>
      </c>
      <c r="J13" s="1">
        <f aca="true" t="shared" si="5" ref="J13:J76">IF(J12&gt;=0,J12+(tend1*facil1+tend2*facil2+tend3*facil3)-($H12*inhibit1+$I12*inhibit2+$J12*inhibit3),0)</f>
        <v>0.0095375</v>
      </c>
      <c r="K13" s="1">
        <f aca="true" t="shared" si="6" ref="K13:K76">IF(act1&gt;0,act1*cons1+act2*cons2+act3*cons3,0)</f>
        <v>0.0019082500000000002</v>
      </c>
      <c r="L13" s="1">
        <f aca="true" t="shared" si="7" ref="L13:L76">IF(act2&gt;0,act1*cons1+act2*cons2+act3*cons3,0)</f>
        <v>0.0005921875000000003</v>
      </c>
      <c r="M13" s="1">
        <f aca="true" t="shared" si="8" ref="M13:M76">IF(act3&gt;0,act1*cons1+act2*cons2+act3*cons3,0)</f>
        <v>0.0004768750000000001</v>
      </c>
      <c r="N13" s="1">
        <f aca="true" t="shared" si="9" ref="N13:N76">N12+deltaX</f>
        <v>9.945834999999999</v>
      </c>
      <c r="O13" s="1">
        <f aca="true" t="shared" si="10" ref="O13:O76">O12+deltaY</f>
        <v>13.9663125</v>
      </c>
      <c r="P13">
        <f aca="true" t="shared" si="11" ref="P13:P76">$P$7-act1+$P$8*P12</f>
        <v>4.961835</v>
      </c>
      <c r="Q13">
        <f aca="true" t="shared" si="12" ref="Q13:Q76">$Q$7-act2+$Q$8*Q12</f>
        <v>6.9763125</v>
      </c>
      <c r="R13" s="21">
        <f aca="true" t="shared" si="13" ref="R13:R76">R12+T13</f>
        <v>-0.27286007008318874</v>
      </c>
      <c r="S13" s="21">
        <f aca="true" t="shared" si="14" ref="S13:S76">S12+U13</f>
        <v>-0.2793284414632505</v>
      </c>
      <c r="T13" s="21">
        <f aca="true" t="shared" si="15" ref="T13:T76">carry*T12+1/(1+EXP(-act1))-bias</f>
        <v>-0.17685998475203996</v>
      </c>
      <c r="U13" s="21">
        <f aca="true" t="shared" si="16" ref="U13:U76">carry*U12+1/(1+EXP(-act2))-bias</f>
        <v>-0.18182842063012544</v>
      </c>
    </row>
    <row r="14" spans="2:21" ht="12.75">
      <c r="B14">
        <f aca="true" t="shared" si="17" ref="B14:B77">B13</f>
        <v>3</v>
      </c>
      <c r="C14">
        <f aca="true" t="shared" si="18" ref="C14:C77">C13</f>
        <v>2</v>
      </c>
      <c r="D14">
        <f aca="true" t="shared" si="19" ref="D14:D77">D13</f>
        <v>1</v>
      </c>
      <c r="E14" s="1">
        <f t="shared" si="0"/>
        <v>0.99729175</v>
      </c>
      <c r="F14" s="1">
        <f t="shared" si="1"/>
        <v>0.5991578125</v>
      </c>
      <c r="G14" s="1">
        <f t="shared" si="2"/>
        <v>0.29927312500000003</v>
      </c>
      <c r="H14" s="1">
        <f t="shared" si="3"/>
        <v>0.06512443125</v>
      </c>
      <c r="I14" s="1">
        <f t="shared" si="4"/>
        <v>0.03910401562500001</v>
      </c>
      <c r="J14" s="1">
        <f t="shared" si="5"/>
        <v>0.01165378125</v>
      </c>
      <c r="K14" s="1">
        <f t="shared" si="6"/>
        <v>0.0032562215625000003</v>
      </c>
      <c r="L14" s="1">
        <f t="shared" si="7"/>
        <v>0.0009776003906250004</v>
      </c>
      <c r="M14" s="1">
        <f t="shared" si="8"/>
        <v>0.0005826890625</v>
      </c>
      <c r="N14" s="1">
        <f t="shared" si="9"/>
        <v>14.880710568749999</v>
      </c>
      <c r="O14" s="1">
        <f t="shared" si="10"/>
        <v>20.927208484375</v>
      </c>
      <c r="P14">
        <f t="shared" si="11"/>
        <v>4.93487556875</v>
      </c>
      <c r="Q14">
        <f t="shared" si="12"/>
        <v>6.960895984375</v>
      </c>
      <c r="R14" s="21">
        <f t="shared" si="13"/>
        <v>-0.5157587003828075</v>
      </c>
      <c r="S14" s="21">
        <f t="shared" si="14"/>
        <v>-0.5331992616605365</v>
      </c>
      <c r="T14" s="21">
        <f t="shared" si="15"/>
        <v>-0.24289863029961878</v>
      </c>
      <c r="U14" s="21">
        <f t="shared" si="16"/>
        <v>-0.253870820197286</v>
      </c>
    </row>
    <row r="15" spans="2:21" ht="12.75">
      <c r="B15">
        <f t="shared" si="17"/>
        <v>3</v>
      </c>
      <c r="C15">
        <f t="shared" si="18"/>
        <v>2</v>
      </c>
      <c r="D15">
        <f t="shared" si="19"/>
        <v>1</v>
      </c>
      <c r="E15" s="1">
        <f t="shared" si="0"/>
        <v>1.2940355284375</v>
      </c>
      <c r="F15" s="1">
        <f t="shared" si="1"/>
        <v>0.7981802121093751</v>
      </c>
      <c r="G15" s="1">
        <f t="shared" si="2"/>
        <v>0.39869043593750003</v>
      </c>
      <c r="H15" s="1">
        <f t="shared" si="3"/>
        <v>0.09654442092968751</v>
      </c>
      <c r="I15" s="1">
        <f t="shared" si="4"/>
        <v>0.05518973982421877</v>
      </c>
      <c r="J15" s="1">
        <f t="shared" si="5"/>
        <v>0.010159924609374999</v>
      </c>
      <c r="K15" s="1">
        <f t="shared" si="6"/>
        <v>0.004827221046484376</v>
      </c>
      <c r="L15" s="1">
        <f t="shared" si="7"/>
        <v>0.0013797434956054693</v>
      </c>
      <c r="M15" s="1">
        <f t="shared" si="8"/>
        <v>0.00050799623046875</v>
      </c>
      <c r="N15" s="1">
        <f t="shared" si="9"/>
        <v>19.78416614782031</v>
      </c>
      <c r="O15" s="1">
        <f t="shared" si="10"/>
        <v>27.872018744550783</v>
      </c>
      <c r="P15">
        <f t="shared" si="11"/>
        <v>4.903455579070313</v>
      </c>
      <c r="Q15">
        <f t="shared" si="12"/>
        <v>6.944810260175781</v>
      </c>
      <c r="R15" s="21">
        <f t="shared" si="13"/>
        <v>-0.8102500923305961</v>
      </c>
      <c r="S15" s="21">
        <f t="shared" si="14"/>
        <v>-0.847889065958063</v>
      </c>
      <c r="T15" s="21">
        <f t="shared" si="15"/>
        <v>-0.2944913919477886</v>
      </c>
      <c r="U15" s="21">
        <f t="shared" si="16"/>
        <v>-0.31468980429752647</v>
      </c>
    </row>
    <row r="16" spans="2:21" ht="12.75">
      <c r="B16">
        <f t="shared" si="17"/>
        <v>3</v>
      </c>
      <c r="C16">
        <f t="shared" si="18"/>
        <v>2</v>
      </c>
      <c r="D16">
        <f t="shared" si="19"/>
        <v>1</v>
      </c>
      <c r="E16" s="1">
        <f t="shared" si="0"/>
        <v>1.5892083073910157</v>
      </c>
      <c r="F16" s="1">
        <f t="shared" si="1"/>
        <v>0.9968004686137696</v>
      </c>
      <c r="G16" s="1">
        <f t="shared" si="2"/>
        <v>0.4981824397070313</v>
      </c>
      <c r="H16" s="1">
        <f t="shared" si="3"/>
        <v>0.1326526990113379</v>
      </c>
      <c r="I16" s="1">
        <f t="shared" si="4"/>
        <v>0.07127496506291506</v>
      </c>
      <c r="J16" s="1">
        <f t="shared" si="5"/>
        <v>0.004214218213476558</v>
      </c>
      <c r="K16" s="1">
        <f t="shared" si="6"/>
        <v>0.006632634950566894</v>
      </c>
      <c r="L16" s="1">
        <f t="shared" si="7"/>
        <v>0.0017818741265728764</v>
      </c>
      <c r="M16" s="1">
        <f t="shared" si="8"/>
        <v>0.00021071091067382793</v>
      </c>
      <c r="N16" s="1">
        <f t="shared" si="9"/>
        <v>24.651513448808974</v>
      </c>
      <c r="O16" s="1">
        <f t="shared" si="10"/>
        <v>34.80074377948787</v>
      </c>
      <c r="P16">
        <f t="shared" si="11"/>
        <v>4.867347300988662</v>
      </c>
      <c r="Q16">
        <f t="shared" si="12"/>
        <v>6.928725034937085</v>
      </c>
      <c r="R16" s="21">
        <f t="shared" si="13"/>
        <v>-1.142177715219038</v>
      </c>
      <c r="S16" s="21">
        <f t="shared" si="14"/>
        <v>-1.213298688176196</v>
      </c>
      <c r="T16" s="21">
        <f t="shared" si="15"/>
        <v>-0.3319276228884419</v>
      </c>
      <c r="U16" s="21">
        <f t="shared" si="16"/>
        <v>-0.3654096222181329</v>
      </c>
    </row>
    <row r="17" spans="2:21" ht="12.75">
      <c r="B17">
        <f t="shared" si="17"/>
        <v>3</v>
      </c>
      <c r="C17">
        <f t="shared" si="18"/>
        <v>2</v>
      </c>
      <c r="D17">
        <f t="shared" si="19"/>
        <v>1</v>
      </c>
      <c r="E17" s="1">
        <f t="shared" si="0"/>
        <v>1.8825756724404488</v>
      </c>
      <c r="F17" s="1">
        <f t="shared" si="1"/>
        <v>1.1950185944871967</v>
      </c>
      <c r="G17" s="1">
        <f t="shared" si="2"/>
        <v>0.5979717287963575</v>
      </c>
      <c r="H17" s="1">
        <f t="shared" si="3"/>
        <v>0.17402314263147967</v>
      </c>
      <c r="I17" s="1">
        <f t="shared" si="4"/>
        <v>0.08682349318803245</v>
      </c>
      <c r="J17" s="1">
        <f t="shared" si="5"/>
        <v>-0.006883439072229984</v>
      </c>
      <c r="K17" s="1">
        <f t="shared" si="6"/>
        <v>0.008701157131573984</v>
      </c>
      <c r="L17" s="1">
        <f t="shared" si="7"/>
        <v>0.0021705873297008112</v>
      </c>
      <c r="M17" s="1">
        <f t="shared" si="8"/>
        <v>0</v>
      </c>
      <c r="N17" s="1">
        <f t="shared" si="9"/>
        <v>29.477490306177494</v>
      </c>
      <c r="O17" s="1">
        <f t="shared" si="10"/>
        <v>41.71392028629983</v>
      </c>
      <c r="P17">
        <f t="shared" si="11"/>
        <v>4.82597685736852</v>
      </c>
      <c r="Q17">
        <f t="shared" si="12"/>
        <v>6.9131765068119675</v>
      </c>
      <c r="R17" s="21">
        <f t="shared" si="13"/>
        <v>-1.4975162529724106</v>
      </c>
      <c r="S17" s="21">
        <f t="shared" si="14"/>
        <v>-1.6204751000875153</v>
      </c>
      <c r="T17" s="21">
        <f t="shared" si="15"/>
        <v>-0.35533853775337254</v>
      </c>
      <c r="U17" s="21">
        <f t="shared" si="16"/>
        <v>-0.4071764119113193</v>
      </c>
    </row>
    <row r="18" spans="2:21" ht="12.75">
      <c r="B18">
        <f t="shared" si="17"/>
        <v>3</v>
      </c>
      <c r="C18">
        <f t="shared" si="18"/>
        <v>2</v>
      </c>
      <c r="D18">
        <f t="shared" si="19"/>
        <v>1</v>
      </c>
      <c r="E18" s="1">
        <f t="shared" si="0"/>
        <v>2.173874515308875</v>
      </c>
      <c r="F18" s="1">
        <f t="shared" si="1"/>
        <v>1.3928480071574958</v>
      </c>
      <c r="G18" s="1">
        <f t="shared" si="2"/>
        <v>0.6979717287963575</v>
      </c>
      <c r="H18" s="1">
        <f t="shared" si="3"/>
        <v>0.22148839098023582</v>
      </c>
      <c r="I18" s="1">
        <f t="shared" si="4"/>
        <v>0.1012944639115077</v>
      </c>
      <c r="J18" s="1">
        <f t="shared" si="5"/>
        <v>0</v>
      </c>
      <c r="K18" s="1">
        <f t="shared" si="6"/>
        <v>0.011074419549011791</v>
      </c>
      <c r="L18" s="1">
        <f t="shared" si="7"/>
        <v>0.002532361597787693</v>
      </c>
      <c r="M18" s="1">
        <f t="shared" si="8"/>
        <v>0</v>
      </c>
      <c r="N18" s="1">
        <f t="shared" si="9"/>
        <v>34.25600191519726</v>
      </c>
      <c r="O18" s="1">
        <f t="shared" si="10"/>
        <v>48.612625822388324</v>
      </c>
      <c r="P18">
        <f t="shared" si="11"/>
        <v>4.778511609019764</v>
      </c>
      <c r="Q18">
        <f t="shared" si="12"/>
        <v>6.898705536088492</v>
      </c>
      <c r="R18" s="21">
        <f t="shared" si="13"/>
        <v>-1.8621741004486125</v>
      </c>
      <c r="S18" s="21">
        <f t="shared" si="14"/>
        <v>-2.061631885526969</v>
      </c>
      <c r="T18" s="21">
        <f t="shared" si="15"/>
        <v>-0.3646578474762019</v>
      </c>
      <c r="U18" s="21">
        <f t="shared" si="16"/>
        <v>-0.44115678543945347</v>
      </c>
    </row>
    <row r="19" spans="2:21" ht="12.75">
      <c r="B19">
        <f t="shared" si="17"/>
        <v>3</v>
      </c>
      <c r="C19">
        <f t="shared" si="18"/>
        <v>2</v>
      </c>
      <c r="D19">
        <f t="shared" si="19"/>
        <v>1</v>
      </c>
      <c r="E19" s="1">
        <f t="shared" si="0"/>
        <v>2.4628000957598633</v>
      </c>
      <c r="F19" s="1">
        <f t="shared" si="1"/>
        <v>1.590315645559708</v>
      </c>
      <c r="G19" s="1">
        <f t="shared" si="2"/>
        <v>0.7979717287963575</v>
      </c>
      <c r="H19" s="1">
        <f t="shared" si="3"/>
        <v>0.27135932413457076</v>
      </c>
      <c r="I19" s="1">
        <f t="shared" si="4"/>
        <v>0.10929900569984698</v>
      </c>
      <c r="J19" s="1">
        <f t="shared" si="5"/>
        <v>-0.02465798453853084</v>
      </c>
      <c r="K19" s="1">
        <f t="shared" si="6"/>
        <v>0.013567966206728538</v>
      </c>
      <c r="L19" s="1">
        <f t="shared" si="7"/>
        <v>0.0027324751424961744</v>
      </c>
      <c r="M19" s="1">
        <f t="shared" si="8"/>
        <v>0</v>
      </c>
      <c r="N19" s="1">
        <f t="shared" si="9"/>
        <v>38.98464259106269</v>
      </c>
      <c r="O19" s="1">
        <f t="shared" si="10"/>
        <v>55.50332681668848</v>
      </c>
      <c r="P19">
        <f t="shared" si="11"/>
        <v>4.728640675865429</v>
      </c>
      <c r="Q19">
        <f t="shared" si="12"/>
        <v>6.890700994300153</v>
      </c>
      <c r="R19" s="21">
        <f t="shared" si="13"/>
        <v>-2.2229395766019353</v>
      </c>
      <c r="S19" s="21">
        <f t="shared" si="14"/>
        <v>-2.5313754109508877</v>
      </c>
      <c r="T19" s="21">
        <f t="shared" si="15"/>
        <v>-0.3607654761533229</v>
      </c>
      <c r="U19" s="21">
        <f t="shared" si="16"/>
        <v>-0.4697435254239187</v>
      </c>
    </row>
    <row r="20" spans="2:21" ht="12.75">
      <c r="B20">
        <f t="shared" si="17"/>
        <v>3</v>
      </c>
      <c r="C20">
        <f t="shared" si="18"/>
        <v>2</v>
      </c>
      <c r="D20">
        <f t="shared" si="19"/>
        <v>1</v>
      </c>
      <c r="E20" s="1">
        <f t="shared" si="0"/>
        <v>2.749232129553135</v>
      </c>
      <c r="F20" s="1">
        <f t="shared" si="1"/>
        <v>1.7875831704172118</v>
      </c>
      <c r="G20" s="1">
        <f t="shared" si="2"/>
        <v>0.8979717287963574</v>
      </c>
      <c r="H20" s="1">
        <f t="shared" si="3"/>
        <v>0.33164319619490684</v>
      </c>
      <c r="I20" s="1">
        <f t="shared" si="4"/>
        <v>0.11673701360305015</v>
      </c>
      <c r="J20" s="1">
        <f t="shared" si="5"/>
        <v>0</v>
      </c>
      <c r="K20" s="1">
        <f t="shared" si="6"/>
        <v>0.016582159809745343</v>
      </c>
      <c r="L20" s="1">
        <f t="shared" si="7"/>
        <v>0.002918425340076254</v>
      </c>
      <c r="M20" s="1">
        <f t="shared" si="8"/>
        <v>0</v>
      </c>
      <c r="N20" s="1">
        <f t="shared" si="9"/>
        <v>43.65299939486778</v>
      </c>
      <c r="O20" s="1">
        <f t="shared" si="10"/>
        <v>62.38658980308543</v>
      </c>
      <c r="P20">
        <f t="shared" si="11"/>
        <v>4.668356803805093</v>
      </c>
      <c r="Q20">
        <f t="shared" si="12"/>
        <v>6.88326298639695</v>
      </c>
      <c r="R20" s="21">
        <f t="shared" si="13"/>
        <v>-2.5654693671481237</v>
      </c>
      <c r="S20" s="21">
        <f t="shared" si="14"/>
        <v>-3.024993427770452</v>
      </c>
      <c r="T20" s="21">
        <f t="shared" si="15"/>
        <v>-0.3425297905461884</v>
      </c>
      <c r="U20" s="21">
        <f t="shared" si="16"/>
        <v>-0.49361801681956474</v>
      </c>
    </row>
    <row r="21" spans="2:21" ht="12.75">
      <c r="B21">
        <f t="shared" si="17"/>
        <v>3</v>
      </c>
      <c r="C21">
        <f t="shared" si="18"/>
        <v>2</v>
      </c>
      <c r="D21">
        <f t="shared" si="19"/>
        <v>1</v>
      </c>
      <c r="E21" s="1">
        <f t="shared" si="0"/>
        <v>3.0326499697433897</v>
      </c>
      <c r="F21" s="1">
        <f t="shared" si="1"/>
        <v>1.9846647450771355</v>
      </c>
      <c r="G21" s="1">
        <f t="shared" si="2"/>
        <v>0.9979717287963574</v>
      </c>
      <c r="H21" s="1">
        <f t="shared" si="3"/>
        <v>0.3919791358898732</v>
      </c>
      <c r="I21" s="1">
        <f t="shared" si="4"/>
        <v>0.11064044131828238</v>
      </c>
      <c r="J21" s="1">
        <f t="shared" si="5"/>
        <v>-0.03977745551977353</v>
      </c>
      <c r="K21" s="1">
        <f t="shared" si="6"/>
        <v>0.019598956794493663</v>
      </c>
      <c r="L21" s="1">
        <f t="shared" si="7"/>
        <v>0.0027660110329570595</v>
      </c>
      <c r="M21" s="1">
        <f t="shared" si="8"/>
        <v>0</v>
      </c>
      <c r="N21" s="1">
        <f t="shared" si="9"/>
        <v>48.26102025897791</v>
      </c>
      <c r="O21" s="1">
        <f t="shared" si="10"/>
        <v>69.27594936176715</v>
      </c>
      <c r="P21">
        <f t="shared" si="11"/>
        <v>4.608020864110127</v>
      </c>
      <c r="Q21">
        <f t="shared" si="12"/>
        <v>6.889359558681718</v>
      </c>
      <c r="R21" s="21">
        <f t="shared" si="13"/>
        <v>-2.876987133595317</v>
      </c>
      <c r="S21" s="21">
        <f t="shared" si="14"/>
        <v>-3.541617714406522</v>
      </c>
      <c r="T21" s="21">
        <f t="shared" si="15"/>
        <v>-0.3115177664471936</v>
      </c>
      <c r="U21" s="21">
        <f t="shared" si="16"/>
        <v>-0.51662428663607</v>
      </c>
    </row>
    <row r="22" spans="2:21" ht="12.75">
      <c r="B22">
        <f t="shared" si="17"/>
        <v>3</v>
      </c>
      <c r="C22">
        <f t="shared" si="18"/>
        <v>2</v>
      </c>
      <c r="D22">
        <f t="shared" si="19"/>
        <v>1</v>
      </c>
      <c r="E22" s="1">
        <f t="shared" si="0"/>
        <v>3.313051012948896</v>
      </c>
      <c r="F22" s="1">
        <f t="shared" si="1"/>
        <v>2.1818987340441787</v>
      </c>
      <c r="G22" s="1">
        <f t="shared" si="2"/>
        <v>1.0979717287963575</v>
      </c>
      <c r="H22" s="1">
        <f t="shared" si="3"/>
        <v>0.4691581137704107</v>
      </c>
      <c r="I22" s="1">
        <f t="shared" si="4"/>
        <v>0.10456510629156994</v>
      </c>
      <c r="J22" s="1">
        <f t="shared" si="5"/>
        <v>0</v>
      </c>
      <c r="K22" s="1">
        <f t="shared" si="6"/>
        <v>0.023457905688520537</v>
      </c>
      <c r="L22" s="1">
        <f t="shared" si="7"/>
        <v>0.0026141276572892486</v>
      </c>
      <c r="M22" s="1">
        <f t="shared" si="8"/>
        <v>0</v>
      </c>
      <c r="N22" s="1">
        <f t="shared" si="9"/>
        <v>52.791862145207496</v>
      </c>
      <c r="O22" s="1">
        <f t="shared" si="10"/>
        <v>76.17138425547557</v>
      </c>
      <c r="P22">
        <f t="shared" si="11"/>
        <v>4.530841886229589</v>
      </c>
      <c r="Q22">
        <f t="shared" si="12"/>
        <v>6.89543489370843</v>
      </c>
      <c r="R22" s="21">
        <f t="shared" si="13"/>
        <v>-3.142168649532949</v>
      </c>
      <c r="S22" s="21">
        <f t="shared" si="14"/>
        <v>-4.0804620885497975</v>
      </c>
      <c r="T22" s="21">
        <f t="shared" si="15"/>
        <v>-0.2651815159376318</v>
      </c>
      <c r="U22" s="21">
        <f t="shared" si="16"/>
        <v>-0.5388443741432754</v>
      </c>
    </row>
    <row r="23" spans="2:21" ht="12.75">
      <c r="B23">
        <f t="shared" si="17"/>
        <v>3</v>
      </c>
      <c r="C23">
        <f t="shared" si="18"/>
        <v>2</v>
      </c>
      <c r="D23">
        <f t="shared" si="19"/>
        <v>1</v>
      </c>
      <c r="E23" s="1">
        <f t="shared" si="0"/>
        <v>3.589593107260375</v>
      </c>
      <c r="F23" s="1">
        <f t="shared" si="1"/>
        <v>2.3792846063868898</v>
      </c>
      <c r="G23" s="1">
        <f t="shared" si="2"/>
        <v>1.1979717287963576</v>
      </c>
      <c r="H23" s="1">
        <f t="shared" si="3"/>
        <v>0.5462246394297002</v>
      </c>
      <c r="I23" s="1">
        <f t="shared" si="4"/>
        <v>0.07755364716521276</v>
      </c>
      <c r="J23" s="1">
        <f t="shared" si="5"/>
        <v>-0.05484605757257825</v>
      </c>
      <c r="K23" s="1">
        <f t="shared" si="6"/>
        <v>0.027311231971485012</v>
      </c>
      <c r="L23" s="1">
        <f t="shared" si="7"/>
        <v>0.0019388411791303193</v>
      </c>
      <c r="M23" s="1">
        <f t="shared" si="8"/>
        <v>0</v>
      </c>
      <c r="N23" s="1">
        <f t="shared" si="9"/>
        <v>57.24563750577779</v>
      </c>
      <c r="O23" s="1">
        <f t="shared" si="10"/>
        <v>83.09383060831036</v>
      </c>
      <c r="P23">
        <f t="shared" si="11"/>
        <v>4.4537753605703</v>
      </c>
      <c r="Q23">
        <f t="shared" si="12"/>
        <v>6.922446352834787</v>
      </c>
      <c r="R23" s="21">
        <f t="shared" si="13"/>
        <v>-3.3475727781286</v>
      </c>
      <c r="S23" s="21">
        <f t="shared" si="14"/>
        <v>-4.646043325389926</v>
      </c>
      <c r="T23" s="21">
        <f t="shared" si="15"/>
        <v>-0.20540412859565105</v>
      </c>
      <c r="U23" s="21">
        <f t="shared" si="16"/>
        <v>-0.5655812368401287</v>
      </c>
    </row>
    <row r="24" spans="2:21" ht="12.75">
      <c r="B24">
        <f t="shared" si="17"/>
        <v>3</v>
      </c>
      <c r="C24">
        <f t="shared" si="18"/>
        <v>2</v>
      </c>
      <c r="D24">
        <f t="shared" si="19"/>
        <v>1</v>
      </c>
      <c r="E24" s="1">
        <f t="shared" si="0"/>
        <v>3.86228187528889</v>
      </c>
      <c r="F24" s="1">
        <f t="shared" si="1"/>
        <v>2.5773457652077596</v>
      </c>
      <c r="G24" s="1">
        <f t="shared" si="2"/>
        <v>1.2979717287963577</v>
      </c>
      <c r="H24" s="1">
        <f t="shared" si="3"/>
        <v>0.6481837032834563</v>
      </c>
      <c r="I24" s="1">
        <f t="shared" si="4"/>
        <v>0.04964507275294572</v>
      </c>
      <c r="J24" s="1">
        <f t="shared" si="5"/>
        <v>0</v>
      </c>
      <c r="K24" s="1">
        <f t="shared" si="6"/>
        <v>0.032409185164172814</v>
      </c>
      <c r="L24" s="1">
        <f t="shared" si="7"/>
        <v>0.001241126818823643</v>
      </c>
      <c r="M24" s="1">
        <f t="shared" si="8"/>
        <v>0</v>
      </c>
      <c r="N24" s="1">
        <f t="shared" si="9"/>
        <v>61.597453802494336</v>
      </c>
      <c r="O24" s="1">
        <f t="shared" si="10"/>
        <v>90.0441855355574</v>
      </c>
      <c r="P24">
        <f t="shared" si="11"/>
        <v>4.351816296716544</v>
      </c>
      <c r="Q24">
        <f t="shared" si="12"/>
        <v>6.950354927247054</v>
      </c>
      <c r="R24" s="21">
        <f t="shared" si="13"/>
        <v>-3.475835446148733</v>
      </c>
      <c r="S24" s="21">
        <f t="shared" si="14"/>
        <v>-5.242657718831722</v>
      </c>
      <c r="T24" s="21">
        <f t="shared" si="15"/>
        <v>-0.12826266802013309</v>
      </c>
      <c r="U24" s="21">
        <f t="shared" si="16"/>
        <v>-0.5966143934417955</v>
      </c>
    </row>
    <row r="25" spans="2:21" ht="12.75">
      <c r="B25">
        <f t="shared" si="17"/>
        <v>3</v>
      </c>
      <c r="C25">
        <f t="shared" si="18"/>
        <v>2</v>
      </c>
      <c r="D25">
        <f t="shared" si="19"/>
        <v>1</v>
      </c>
      <c r="E25" s="1">
        <f t="shared" si="0"/>
        <v>4.129872690124717</v>
      </c>
      <c r="F25" s="1">
        <f t="shared" si="1"/>
        <v>2.776104638388936</v>
      </c>
      <c r="G25" s="1">
        <f t="shared" si="2"/>
        <v>1.3979717287963578</v>
      </c>
      <c r="H25" s="1">
        <f t="shared" si="3"/>
        <v>0.7518525380318569</v>
      </c>
      <c r="I25" s="1">
        <f t="shared" si="4"/>
        <v>-0.00848705995029167</v>
      </c>
      <c r="J25" s="1">
        <f t="shared" si="5"/>
        <v>-0.06966716876746251</v>
      </c>
      <c r="K25" s="1">
        <f t="shared" si="6"/>
        <v>0.037592626901592846</v>
      </c>
      <c r="L25" s="1">
        <f t="shared" si="7"/>
        <v>0</v>
      </c>
      <c r="M25" s="1">
        <f t="shared" si="8"/>
        <v>0</v>
      </c>
      <c r="N25" s="1">
        <f t="shared" si="9"/>
        <v>65.84560126446247</v>
      </c>
      <c r="O25" s="1">
        <f t="shared" si="10"/>
        <v>97.0526725955077</v>
      </c>
      <c r="P25">
        <f t="shared" si="11"/>
        <v>4.248147461968143</v>
      </c>
      <c r="Q25">
        <f t="shared" si="12"/>
        <v>7.0084870599502915</v>
      </c>
      <c r="R25" s="21">
        <f t="shared" si="13"/>
        <v>-3.5116896234880848</v>
      </c>
      <c r="S25" s="21">
        <f t="shared" si="14"/>
        <v>-5.881732425181075</v>
      </c>
      <c r="T25" s="21">
        <f t="shared" si="15"/>
        <v>-0.03585417733935192</v>
      </c>
      <c r="U25" s="21">
        <f t="shared" si="16"/>
        <v>-0.6390747063493533</v>
      </c>
    </row>
    <row r="26" spans="2:21" ht="12.75">
      <c r="B26">
        <f t="shared" si="17"/>
        <v>3</v>
      </c>
      <c r="C26">
        <f t="shared" si="18"/>
        <v>2</v>
      </c>
      <c r="D26">
        <f t="shared" si="19"/>
        <v>1</v>
      </c>
      <c r="E26" s="1">
        <f t="shared" si="0"/>
        <v>4.392280063223124</v>
      </c>
      <c r="F26" s="1">
        <f t="shared" si="1"/>
        <v>2.9761046383889362</v>
      </c>
      <c r="G26" s="1">
        <f t="shared" si="2"/>
        <v>1.4979717287963579</v>
      </c>
      <c r="H26" s="1">
        <f t="shared" si="3"/>
        <v>0.8908313732622215</v>
      </c>
      <c r="I26" s="1">
        <f t="shared" si="4"/>
        <v>0</v>
      </c>
      <c r="J26" s="1">
        <f t="shared" si="5"/>
        <v>0</v>
      </c>
      <c r="K26" s="1">
        <f t="shared" si="6"/>
        <v>0.04454156866311108</v>
      </c>
      <c r="L26" s="1">
        <f t="shared" si="7"/>
        <v>0</v>
      </c>
      <c r="M26" s="1">
        <f t="shared" si="8"/>
        <v>0</v>
      </c>
      <c r="N26" s="1">
        <f t="shared" si="9"/>
        <v>69.95476989120026</v>
      </c>
      <c r="O26" s="1">
        <f t="shared" si="10"/>
        <v>104.0526725955077</v>
      </c>
      <c r="P26">
        <f t="shared" si="11"/>
        <v>4.1091686267377785</v>
      </c>
      <c r="Q26">
        <f t="shared" si="12"/>
        <v>7</v>
      </c>
      <c r="R26" s="21">
        <f t="shared" si="13"/>
        <v>-3.434896674070628</v>
      </c>
      <c r="S26" s="21">
        <f t="shared" si="14"/>
        <v>-6.556899660895493</v>
      </c>
      <c r="T26" s="21">
        <f t="shared" si="15"/>
        <v>0.07679294941745707</v>
      </c>
      <c r="U26" s="21">
        <f t="shared" si="16"/>
        <v>-0.675167235714418</v>
      </c>
    </row>
    <row r="27" spans="2:21" ht="12.75">
      <c r="B27">
        <f t="shared" si="17"/>
        <v>3</v>
      </c>
      <c r="C27">
        <f t="shared" si="18"/>
        <v>2</v>
      </c>
      <c r="D27">
        <f t="shared" si="19"/>
        <v>1</v>
      </c>
      <c r="E27" s="1">
        <f t="shared" si="0"/>
        <v>4.647738494560013</v>
      </c>
      <c r="F27" s="1">
        <f t="shared" si="1"/>
        <v>3.1761046383889364</v>
      </c>
      <c r="G27" s="1">
        <f t="shared" si="2"/>
        <v>1.597971728796358</v>
      </c>
      <c r="H27" s="1">
        <f t="shared" si="3"/>
        <v>1.0151546365593325</v>
      </c>
      <c r="I27" s="1">
        <f t="shared" si="4"/>
        <v>-0.10844418005921957</v>
      </c>
      <c r="J27" s="1">
        <f t="shared" si="5"/>
        <v>-0.09826768821262641</v>
      </c>
      <c r="K27" s="1">
        <f t="shared" si="6"/>
        <v>0.050757731827966626</v>
      </c>
      <c r="L27" s="1">
        <f t="shared" si="7"/>
        <v>0</v>
      </c>
      <c r="M27" s="1">
        <f t="shared" si="8"/>
        <v>0</v>
      </c>
      <c r="N27" s="1">
        <f t="shared" si="9"/>
        <v>73.93961525464093</v>
      </c>
      <c r="O27" s="1">
        <f t="shared" si="10"/>
        <v>111.16111677556692</v>
      </c>
      <c r="P27">
        <f t="shared" si="11"/>
        <v>3.9848453634406678</v>
      </c>
      <c r="Q27">
        <f t="shared" si="12"/>
        <v>7.1084441800592195</v>
      </c>
      <c r="R27" s="21">
        <f t="shared" si="13"/>
        <v>-3.231755312125735</v>
      </c>
      <c r="S27" s="21">
        <f t="shared" si="14"/>
        <v>-7.291634680120981</v>
      </c>
      <c r="T27" s="21">
        <f t="shared" si="15"/>
        <v>0.20314136194489285</v>
      </c>
      <c r="U27" s="21">
        <f t="shared" si="16"/>
        <v>-0.7347350192254882</v>
      </c>
    </row>
    <row r="28" spans="2:21" ht="12.75">
      <c r="B28">
        <f t="shared" si="17"/>
        <v>3</v>
      </c>
      <c r="C28">
        <f t="shared" si="18"/>
        <v>2</v>
      </c>
      <c r="D28">
        <f t="shared" si="19"/>
        <v>1</v>
      </c>
      <c r="E28" s="1">
        <f t="shared" si="0"/>
        <v>4.896980762732046</v>
      </c>
      <c r="F28" s="1">
        <f t="shared" si="1"/>
        <v>3.3761046383889366</v>
      </c>
      <c r="G28" s="1">
        <f t="shared" si="2"/>
        <v>1.697971728796358</v>
      </c>
      <c r="H28" s="1">
        <f t="shared" si="3"/>
        <v>1.1939106417604806</v>
      </c>
      <c r="I28" s="1">
        <f t="shared" si="4"/>
        <v>0</v>
      </c>
      <c r="J28" s="1">
        <f t="shared" si="5"/>
        <v>0</v>
      </c>
      <c r="K28" s="1">
        <f t="shared" si="6"/>
        <v>0.05969553208802403</v>
      </c>
      <c r="L28" s="1">
        <f t="shared" si="7"/>
        <v>0</v>
      </c>
      <c r="M28" s="1">
        <f t="shared" si="8"/>
        <v>0</v>
      </c>
      <c r="N28" s="1">
        <f t="shared" si="9"/>
        <v>77.74570461288044</v>
      </c>
      <c r="O28" s="1">
        <f t="shared" si="10"/>
        <v>118.16111677556692</v>
      </c>
      <c r="P28">
        <f t="shared" si="11"/>
        <v>3.8060893582395194</v>
      </c>
      <c r="Q28">
        <f t="shared" si="12"/>
        <v>7</v>
      </c>
      <c r="R28" s="21">
        <f t="shared" si="13"/>
        <v>-2.8814883366875486</v>
      </c>
      <c r="S28" s="21">
        <f t="shared" si="14"/>
        <v>-8.052896197423921</v>
      </c>
      <c r="T28" s="21">
        <f t="shared" si="15"/>
        <v>0.3502669754381865</v>
      </c>
      <c r="U28" s="21">
        <f t="shared" si="16"/>
        <v>-0.7612615173029394</v>
      </c>
    </row>
    <row r="29" spans="2:21" ht="12.75">
      <c r="B29">
        <f t="shared" si="17"/>
        <v>3</v>
      </c>
      <c r="C29">
        <f t="shared" si="18"/>
        <v>2</v>
      </c>
      <c r="D29">
        <f t="shared" si="19"/>
        <v>1</v>
      </c>
      <c r="E29" s="1">
        <f t="shared" si="0"/>
        <v>5.1372852306440215</v>
      </c>
      <c r="F29" s="1">
        <f t="shared" si="1"/>
        <v>3.5761046383889368</v>
      </c>
      <c r="G29" s="1">
        <f t="shared" si="2"/>
        <v>1.7979717287963581</v>
      </c>
      <c r="H29" s="1">
        <f t="shared" si="3"/>
        <v>1.319557278436879</v>
      </c>
      <c r="I29" s="1">
        <f t="shared" si="4"/>
        <v>-0.1793679606086973</v>
      </c>
      <c r="J29" s="1">
        <f t="shared" si="5"/>
        <v>-0.1488835419122782</v>
      </c>
      <c r="K29" s="1">
        <f t="shared" si="6"/>
        <v>0.06597786392184395</v>
      </c>
      <c r="L29" s="1">
        <f t="shared" si="7"/>
        <v>0</v>
      </c>
      <c r="M29" s="1">
        <f t="shared" si="8"/>
        <v>0</v>
      </c>
      <c r="N29" s="1">
        <f t="shared" si="9"/>
        <v>81.42614733444357</v>
      </c>
      <c r="O29" s="1">
        <f t="shared" si="10"/>
        <v>125.34048473617563</v>
      </c>
      <c r="P29">
        <f t="shared" si="11"/>
        <v>3.680442721563121</v>
      </c>
      <c r="Q29">
        <f t="shared" si="12"/>
        <v>7.1793679606086975</v>
      </c>
      <c r="R29" s="21">
        <f t="shared" si="13"/>
        <v>-2.377140019032108</v>
      </c>
      <c r="S29" s="21">
        <f t="shared" si="14"/>
        <v>-8.882753714081543</v>
      </c>
      <c r="T29" s="21">
        <f t="shared" si="15"/>
        <v>0.5043483176554405</v>
      </c>
      <c r="U29" s="21">
        <f t="shared" si="16"/>
        <v>-0.8298575166576218</v>
      </c>
    </row>
    <row r="30" spans="2:21" ht="12.75">
      <c r="B30">
        <f t="shared" si="17"/>
        <v>3</v>
      </c>
      <c r="C30">
        <f t="shared" si="18"/>
        <v>2</v>
      </c>
      <c r="D30">
        <f t="shared" si="19"/>
        <v>1</v>
      </c>
      <c r="E30" s="1">
        <f t="shared" si="0"/>
        <v>5.371307366722178</v>
      </c>
      <c r="F30" s="1">
        <f t="shared" si="1"/>
        <v>3.776104638388937</v>
      </c>
      <c r="G30" s="1">
        <f t="shared" si="2"/>
        <v>1.8979717287963582</v>
      </c>
      <c r="H30" s="1">
        <f t="shared" si="3"/>
        <v>1.53020978664843</v>
      </c>
      <c r="I30" s="1">
        <f t="shared" si="4"/>
        <v>0</v>
      </c>
      <c r="J30" s="1">
        <f t="shared" si="5"/>
        <v>0</v>
      </c>
      <c r="K30" s="1">
        <f t="shared" si="6"/>
        <v>0.07651048933242151</v>
      </c>
      <c r="L30" s="1">
        <f t="shared" si="7"/>
        <v>0</v>
      </c>
      <c r="M30" s="1">
        <f t="shared" si="8"/>
        <v>0</v>
      </c>
      <c r="N30" s="1">
        <f t="shared" si="9"/>
        <v>84.89593754779514</v>
      </c>
      <c r="O30" s="1">
        <f t="shared" si="10"/>
        <v>132.34048473617563</v>
      </c>
      <c r="P30">
        <f t="shared" si="11"/>
        <v>3.46979021335157</v>
      </c>
      <c r="Q30">
        <f t="shared" si="12"/>
        <v>7</v>
      </c>
      <c r="R30" s="21">
        <f t="shared" si="13"/>
        <v>-1.701189526711734</v>
      </c>
      <c r="S30" s="21">
        <f t="shared" si="14"/>
        <v>-9.729625479073404</v>
      </c>
      <c r="T30" s="21">
        <f t="shared" si="15"/>
        <v>0.6759504923203742</v>
      </c>
      <c r="U30" s="21">
        <f t="shared" si="16"/>
        <v>-0.8468717649918596</v>
      </c>
    </row>
    <row r="31" spans="2:21" ht="12.75">
      <c r="B31">
        <f t="shared" si="17"/>
        <v>3</v>
      </c>
      <c r="C31">
        <f t="shared" si="18"/>
        <v>2</v>
      </c>
      <c r="D31">
        <f t="shared" si="19"/>
        <v>1</v>
      </c>
      <c r="E31" s="1">
        <f t="shared" si="0"/>
        <v>5.594796877389756</v>
      </c>
      <c r="F31" s="1">
        <f t="shared" si="1"/>
        <v>3.976104638388937</v>
      </c>
      <c r="G31" s="1">
        <f t="shared" si="2"/>
        <v>1.9979717287963583</v>
      </c>
      <c r="H31" s="1">
        <f t="shared" si="3"/>
        <v>1.6539170484177177</v>
      </c>
      <c r="I31" s="1">
        <f t="shared" si="4"/>
        <v>-0.26025770407508214</v>
      </c>
      <c r="J31" s="1">
        <f t="shared" si="5"/>
        <v>-0.20614337088986812</v>
      </c>
      <c r="K31" s="1">
        <f t="shared" si="6"/>
        <v>0.0826958524208859</v>
      </c>
      <c r="L31" s="1">
        <f t="shared" si="7"/>
        <v>0</v>
      </c>
      <c r="M31" s="1">
        <f t="shared" si="8"/>
        <v>0</v>
      </c>
      <c r="N31" s="1">
        <f t="shared" si="9"/>
        <v>88.24202049937742</v>
      </c>
      <c r="O31" s="1">
        <f t="shared" si="10"/>
        <v>139.6007424402507</v>
      </c>
      <c r="P31">
        <f t="shared" si="11"/>
        <v>3.3460829515822823</v>
      </c>
      <c r="Q31">
        <f t="shared" si="12"/>
        <v>7.260257704075082</v>
      </c>
      <c r="R31" s="21">
        <f t="shared" si="13"/>
        <v>-0.853414335416732</v>
      </c>
      <c r="S31" s="21">
        <f t="shared" si="14"/>
        <v>-10.656509707683306</v>
      </c>
      <c r="T31" s="21">
        <f t="shared" si="15"/>
        <v>0.8477751912950021</v>
      </c>
      <c r="U31" s="21">
        <f t="shared" si="16"/>
        <v>-0.9268842286099015</v>
      </c>
    </row>
    <row r="32" spans="2:21" ht="12.75">
      <c r="B32">
        <f t="shared" si="17"/>
        <v>3</v>
      </c>
      <c r="C32">
        <f t="shared" si="18"/>
        <v>2</v>
      </c>
      <c r="D32">
        <f t="shared" si="19"/>
        <v>1</v>
      </c>
      <c r="E32" s="1">
        <f t="shared" si="0"/>
        <v>5.81210102496887</v>
      </c>
      <c r="F32" s="1">
        <f t="shared" si="1"/>
        <v>4.176104638388937</v>
      </c>
      <c r="G32" s="1">
        <f t="shared" si="2"/>
        <v>2.097971728796358</v>
      </c>
      <c r="H32" s="1">
        <f t="shared" si="3"/>
        <v>1.897610139877995</v>
      </c>
      <c r="I32" s="1">
        <f t="shared" si="4"/>
        <v>0</v>
      </c>
      <c r="J32" s="1">
        <f t="shared" si="5"/>
        <v>0</v>
      </c>
      <c r="K32" s="1">
        <f t="shared" si="6"/>
        <v>0.09488050699389976</v>
      </c>
      <c r="L32" s="1">
        <f t="shared" si="7"/>
        <v>0</v>
      </c>
      <c r="M32" s="1">
        <f t="shared" si="8"/>
        <v>0</v>
      </c>
      <c r="N32" s="1">
        <f t="shared" si="9"/>
        <v>91.34441035949942</v>
      </c>
      <c r="O32" s="1">
        <f t="shared" si="10"/>
        <v>146.6007424402507</v>
      </c>
      <c r="P32">
        <f t="shared" si="11"/>
        <v>3.1023898601220052</v>
      </c>
      <c r="Q32">
        <f t="shared" si="12"/>
        <v>7</v>
      </c>
      <c r="R32" s="21">
        <f t="shared" si="13"/>
        <v>0.17920413820921965</v>
      </c>
      <c r="S32" s="21">
        <f t="shared" si="14"/>
        <v>-11.590705513432217</v>
      </c>
      <c r="T32" s="21">
        <f t="shared" si="15"/>
        <v>1.0326184736259516</v>
      </c>
      <c r="U32" s="21">
        <f t="shared" si="16"/>
        <v>-0.9341958057489114</v>
      </c>
    </row>
    <row r="33" spans="2:21" ht="12.75">
      <c r="B33">
        <f t="shared" si="17"/>
        <v>3</v>
      </c>
      <c r="C33">
        <f t="shared" si="18"/>
        <v>2</v>
      </c>
      <c r="D33">
        <f t="shared" si="19"/>
        <v>1</v>
      </c>
      <c r="E33" s="1">
        <f t="shared" si="0"/>
        <v>6.01722051797497</v>
      </c>
      <c r="F33" s="1">
        <f t="shared" si="1"/>
        <v>4.376104638388937</v>
      </c>
      <c r="G33" s="1">
        <f t="shared" si="2"/>
        <v>2.1979717287963583</v>
      </c>
      <c r="H33" s="1">
        <f t="shared" si="3"/>
        <v>2.0160685660150652</v>
      </c>
      <c r="I33" s="1">
        <f t="shared" si="4"/>
        <v>-0.3504778100439516</v>
      </c>
      <c r="J33" s="1">
        <f t="shared" si="5"/>
        <v>-0.2696234415357811</v>
      </c>
      <c r="K33" s="1">
        <f t="shared" si="6"/>
        <v>0.10080342830075327</v>
      </c>
      <c r="L33" s="1">
        <f t="shared" si="7"/>
        <v>0</v>
      </c>
      <c r="M33" s="1">
        <f t="shared" si="8"/>
        <v>0</v>
      </c>
      <c r="N33" s="1">
        <f t="shared" si="9"/>
        <v>94.32834179348436</v>
      </c>
      <c r="O33" s="1">
        <f t="shared" si="10"/>
        <v>153.95122025029465</v>
      </c>
      <c r="P33">
        <f t="shared" si="11"/>
        <v>2.9839314339849348</v>
      </c>
      <c r="Q33">
        <f t="shared" si="12"/>
        <v>7.350477810043952</v>
      </c>
      <c r="R33" s="21">
        <f t="shared" si="13"/>
        <v>1.3910346426193558</v>
      </c>
      <c r="S33" s="21">
        <f t="shared" si="14"/>
        <v>-12.618215180417149</v>
      </c>
      <c r="T33" s="21">
        <f t="shared" si="15"/>
        <v>1.2118305044101363</v>
      </c>
      <c r="U33" s="21">
        <f t="shared" si="16"/>
        <v>-1.0275096669849313</v>
      </c>
    </row>
    <row r="34" spans="2:21" ht="12.75">
      <c r="B34">
        <f t="shared" si="17"/>
        <v>3</v>
      </c>
      <c r="C34">
        <f t="shared" si="18"/>
        <v>2</v>
      </c>
      <c r="D34">
        <f t="shared" si="19"/>
        <v>1</v>
      </c>
      <c r="E34" s="1">
        <f t="shared" si="0"/>
        <v>6.216417089674216</v>
      </c>
      <c r="F34" s="1">
        <f t="shared" si="1"/>
        <v>4.576104638388937</v>
      </c>
      <c r="G34" s="1">
        <f t="shared" si="2"/>
        <v>2.2979717287963584</v>
      </c>
      <c r="H34" s="1">
        <f t="shared" si="3"/>
        <v>2.2936319307505855</v>
      </c>
      <c r="I34" s="1">
        <f t="shared" si="4"/>
        <v>0</v>
      </c>
      <c r="J34" s="1">
        <f t="shared" si="5"/>
        <v>0</v>
      </c>
      <c r="K34" s="1">
        <f t="shared" si="6"/>
        <v>0.11468159653752928</v>
      </c>
      <c r="L34" s="1">
        <f t="shared" si="7"/>
        <v>0</v>
      </c>
      <c r="M34" s="1">
        <f t="shared" si="8"/>
        <v>0</v>
      </c>
      <c r="N34" s="1">
        <f t="shared" si="9"/>
        <v>97.03470986273376</v>
      </c>
      <c r="O34" s="1">
        <f t="shared" si="10"/>
        <v>160.95122025029465</v>
      </c>
      <c r="P34">
        <f t="shared" si="11"/>
        <v>2.7063680692494145</v>
      </c>
      <c r="Q34">
        <f t="shared" si="12"/>
        <v>7</v>
      </c>
      <c r="R34" s="21">
        <f t="shared" si="13"/>
        <v>2.79003035981901</v>
      </c>
      <c r="S34" s="21">
        <f t="shared" si="14"/>
        <v>-13.642973880703586</v>
      </c>
      <c r="T34" s="21">
        <f t="shared" si="15"/>
        <v>1.398995717199654</v>
      </c>
      <c r="U34" s="21">
        <f t="shared" si="16"/>
        <v>-1.024758700286438</v>
      </c>
    </row>
    <row r="35" spans="2:21" ht="12.75">
      <c r="B35">
        <f t="shared" si="17"/>
        <v>3</v>
      </c>
      <c r="C35">
        <f t="shared" si="18"/>
        <v>2</v>
      </c>
      <c r="D35">
        <f t="shared" si="19"/>
        <v>1</v>
      </c>
      <c r="E35" s="1">
        <f t="shared" si="0"/>
        <v>6.4017354931366866</v>
      </c>
      <c r="F35" s="1">
        <f t="shared" si="1"/>
        <v>4.776104638388937</v>
      </c>
      <c r="G35" s="1">
        <f t="shared" si="2"/>
        <v>2.3979717287963584</v>
      </c>
      <c r="H35" s="1">
        <f t="shared" si="3"/>
        <v>2.4035150161021117</v>
      </c>
      <c r="I35" s="1">
        <f t="shared" si="4"/>
        <v>-0.44928434730572875</v>
      </c>
      <c r="J35" s="1">
        <f t="shared" si="5"/>
        <v>-0.3388277997102992</v>
      </c>
      <c r="K35" s="1">
        <f t="shared" si="6"/>
        <v>0.12017575080510559</v>
      </c>
      <c r="L35" s="1">
        <f t="shared" si="7"/>
        <v>0</v>
      </c>
      <c r="M35" s="1">
        <f t="shared" si="8"/>
        <v>0</v>
      </c>
      <c r="N35" s="1">
        <f t="shared" si="9"/>
        <v>99.63119484663166</v>
      </c>
      <c r="O35" s="1">
        <f t="shared" si="10"/>
        <v>168.4005045976004</v>
      </c>
      <c r="P35">
        <f t="shared" si="11"/>
        <v>2.5964849838978883</v>
      </c>
      <c r="Q35">
        <f t="shared" si="12"/>
        <v>7.449284347305729</v>
      </c>
      <c r="R35" s="21">
        <f t="shared" si="13"/>
        <v>4.36622145393722</v>
      </c>
      <c r="S35" s="21">
        <f t="shared" si="14"/>
        <v>-14.775725778603974</v>
      </c>
      <c r="T35" s="21">
        <f t="shared" si="15"/>
        <v>1.5761910941182102</v>
      </c>
      <c r="U35" s="21">
        <f t="shared" si="16"/>
        <v>-1.132751897900388</v>
      </c>
    </row>
    <row r="36" spans="2:21" ht="12.75">
      <c r="B36">
        <f t="shared" si="17"/>
        <v>3</v>
      </c>
      <c r="C36">
        <f t="shared" si="18"/>
        <v>2</v>
      </c>
      <c r="D36">
        <f t="shared" si="19"/>
        <v>1</v>
      </c>
      <c r="E36" s="1">
        <f t="shared" si="0"/>
        <v>6.581559742331581</v>
      </c>
      <c r="F36" s="1">
        <f t="shared" si="1"/>
        <v>4.976104638388938</v>
      </c>
      <c r="G36" s="1">
        <f t="shared" si="2"/>
        <v>2.4979717287963585</v>
      </c>
      <c r="H36" s="1">
        <f t="shared" si="3"/>
        <v>2.715446023779585</v>
      </c>
      <c r="I36" s="1">
        <f t="shared" si="4"/>
        <v>0</v>
      </c>
      <c r="J36" s="1">
        <f t="shared" si="5"/>
        <v>0</v>
      </c>
      <c r="K36" s="1">
        <f t="shared" si="6"/>
        <v>0.13577230118897926</v>
      </c>
      <c r="L36" s="1">
        <f t="shared" si="7"/>
        <v>0</v>
      </c>
      <c r="M36" s="1">
        <f t="shared" si="8"/>
        <v>0</v>
      </c>
      <c r="N36" s="1">
        <f t="shared" si="9"/>
        <v>101.91574882285207</v>
      </c>
      <c r="O36" s="1">
        <f t="shared" si="10"/>
        <v>175.4005045976004</v>
      </c>
      <c r="P36">
        <f t="shared" si="11"/>
        <v>2.284553976220415</v>
      </c>
      <c r="Q36">
        <f t="shared" si="12"/>
        <v>7</v>
      </c>
      <c r="R36" s="21">
        <f t="shared" si="13"/>
        <v>6.1227253880130466</v>
      </c>
      <c r="S36" s="21">
        <f t="shared" si="14"/>
        <v>-15.895202486714323</v>
      </c>
      <c r="T36" s="21">
        <f t="shared" si="15"/>
        <v>1.7565039340758273</v>
      </c>
      <c r="U36" s="21">
        <f t="shared" si="16"/>
        <v>-1.1194767081103492</v>
      </c>
    </row>
    <row r="37" spans="2:21" ht="12.75">
      <c r="B37">
        <f t="shared" si="17"/>
        <v>3</v>
      </c>
      <c r="C37">
        <f t="shared" si="18"/>
        <v>2</v>
      </c>
      <c r="D37">
        <f t="shared" si="19"/>
        <v>1</v>
      </c>
      <c r="E37" s="1">
        <f t="shared" si="0"/>
        <v>6.7457874411426015</v>
      </c>
      <c r="F37" s="1">
        <f t="shared" si="1"/>
        <v>5.176104638388938</v>
      </c>
      <c r="G37" s="1">
        <f t="shared" si="2"/>
        <v>2.5979717287963586</v>
      </c>
      <c r="H37" s="1">
        <f t="shared" si="3"/>
        <v>2.813441001879957</v>
      </c>
      <c r="I37" s="1">
        <f t="shared" si="4"/>
        <v>-0.5558285752144285</v>
      </c>
      <c r="J37" s="1">
        <f t="shared" si="5"/>
        <v>-0.4131906183160991</v>
      </c>
      <c r="K37" s="1">
        <f t="shared" si="6"/>
        <v>0.14067205009399786</v>
      </c>
      <c r="L37" s="1">
        <f t="shared" si="7"/>
        <v>0</v>
      </c>
      <c r="M37" s="1">
        <f t="shared" si="8"/>
        <v>0</v>
      </c>
      <c r="N37" s="1">
        <f t="shared" si="9"/>
        <v>104.10230782097211</v>
      </c>
      <c r="O37" s="1">
        <f t="shared" si="10"/>
        <v>182.95633317281482</v>
      </c>
      <c r="P37">
        <f t="shared" si="11"/>
        <v>2.186558998120043</v>
      </c>
      <c r="Q37">
        <f t="shared" si="12"/>
        <v>7.555828575214429</v>
      </c>
      <c r="R37" s="21">
        <f t="shared" si="13"/>
        <v>8.046976772293604</v>
      </c>
      <c r="S37" s="21">
        <f t="shared" si="14"/>
        <v>-17.138218328792863</v>
      </c>
      <c r="T37" s="21">
        <f t="shared" si="15"/>
        <v>1.9242513842805575</v>
      </c>
      <c r="U37" s="21">
        <f t="shared" si="16"/>
        <v>-1.2430158420785404</v>
      </c>
    </row>
    <row r="38" spans="2:21" ht="12.75">
      <c r="B38">
        <f t="shared" si="17"/>
        <v>3</v>
      </c>
      <c r="C38">
        <f t="shared" si="18"/>
        <v>2</v>
      </c>
      <c r="D38">
        <f t="shared" si="19"/>
        <v>1</v>
      </c>
      <c r="E38" s="1">
        <f t="shared" si="0"/>
        <v>6.905115391048604</v>
      </c>
      <c r="F38" s="1">
        <f t="shared" si="1"/>
        <v>5.376104638388938</v>
      </c>
      <c r="G38" s="1">
        <f t="shared" si="2"/>
        <v>2.6979717287963587</v>
      </c>
      <c r="H38" s="1">
        <f t="shared" si="3"/>
        <v>3.159889324798159</v>
      </c>
      <c r="I38" s="1">
        <f t="shared" si="4"/>
        <v>0</v>
      </c>
      <c r="J38" s="1">
        <f t="shared" si="5"/>
        <v>0</v>
      </c>
      <c r="K38" s="1">
        <f t="shared" si="6"/>
        <v>0.15799446623990798</v>
      </c>
      <c r="L38" s="1">
        <f t="shared" si="7"/>
        <v>0</v>
      </c>
      <c r="M38" s="1">
        <f t="shared" si="8"/>
        <v>0</v>
      </c>
      <c r="N38" s="1">
        <f t="shared" si="9"/>
        <v>105.94241849617396</v>
      </c>
      <c r="O38" s="1">
        <f t="shared" si="10"/>
        <v>189.95633317281482</v>
      </c>
      <c r="P38">
        <f t="shared" si="11"/>
        <v>1.8401106752018408</v>
      </c>
      <c r="Q38">
        <f t="shared" si="12"/>
        <v>7</v>
      </c>
      <c r="R38" s="21">
        <f t="shared" si="13"/>
        <v>10.13809964330285</v>
      </c>
      <c r="S38" s="21">
        <f t="shared" si="14"/>
        <v>-18.35693258666355</v>
      </c>
      <c r="T38" s="21">
        <f t="shared" si="15"/>
        <v>2.0911228710092455</v>
      </c>
      <c r="U38" s="21">
        <f t="shared" si="16"/>
        <v>-1.2187142578706864</v>
      </c>
    </row>
    <row r="39" spans="2:21" ht="12.75">
      <c r="B39">
        <f t="shared" si="17"/>
        <v>3</v>
      </c>
      <c r="C39">
        <f t="shared" si="18"/>
        <v>2</v>
      </c>
      <c r="D39">
        <f t="shared" si="19"/>
        <v>1</v>
      </c>
      <c r="E39" s="1">
        <f t="shared" si="0"/>
        <v>7.047120924808695</v>
      </c>
      <c r="F39" s="1">
        <f t="shared" si="1"/>
        <v>5.576104638388938</v>
      </c>
      <c r="G39" s="1">
        <f t="shared" si="2"/>
        <v>2.797971728796359</v>
      </c>
      <c r="H39" s="1">
        <f t="shared" si="3"/>
        <v>3.2427288120309075</v>
      </c>
      <c r="I39" s="1">
        <f t="shared" si="4"/>
        <v>-0.6691615655200007</v>
      </c>
      <c r="J39" s="1">
        <f t="shared" si="5"/>
        <v>-0.492079278519814</v>
      </c>
      <c r="K39" s="1">
        <f t="shared" si="6"/>
        <v>0.1621364406015454</v>
      </c>
      <c r="L39" s="1">
        <f t="shared" si="7"/>
        <v>0</v>
      </c>
      <c r="M39" s="1">
        <f t="shared" si="8"/>
        <v>0</v>
      </c>
      <c r="N39" s="1">
        <f t="shared" si="9"/>
        <v>107.69968968414305</v>
      </c>
      <c r="O39" s="1">
        <f t="shared" si="10"/>
        <v>197.62549473833482</v>
      </c>
      <c r="P39">
        <f t="shared" si="11"/>
        <v>1.7572711879690925</v>
      </c>
      <c r="Q39">
        <f t="shared" si="12"/>
        <v>7.6691615655200005</v>
      </c>
      <c r="R39" s="21">
        <f t="shared" si="13"/>
        <v>12.382521179172187</v>
      </c>
      <c r="S39" s="21">
        <f t="shared" si="14"/>
        <v>-19.71509081302919</v>
      </c>
      <c r="T39" s="21">
        <f t="shared" si="15"/>
        <v>2.244421535869338</v>
      </c>
      <c r="U39" s="21">
        <f t="shared" si="16"/>
        <v>-1.3581582263656382</v>
      </c>
    </row>
    <row r="40" spans="2:21" ht="12.75">
      <c r="B40">
        <f t="shared" si="17"/>
        <v>3</v>
      </c>
      <c r="C40">
        <f t="shared" si="18"/>
        <v>2</v>
      </c>
      <c r="D40">
        <f t="shared" si="19"/>
        <v>1</v>
      </c>
      <c r="E40" s="1">
        <f t="shared" si="0"/>
        <v>7.184984484207149</v>
      </c>
      <c r="F40" s="1">
        <f t="shared" si="1"/>
        <v>5.776104638388938</v>
      </c>
      <c r="G40" s="1">
        <f t="shared" si="2"/>
        <v>2.897971728796359</v>
      </c>
      <c r="H40" s="1">
        <f t="shared" si="3"/>
        <v>3.6234838282319037</v>
      </c>
      <c r="I40" s="1">
        <f t="shared" si="4"/>
        <v>0</v>
      </c>
      <c r="J40" s="1">
        <f t="shared" si="5"/>
        <v>0</v>
      </c>
      <c r="K40" s="1">
        <f t="shared" si="6"/>
        <v>0.1811741914115952</v>
      </c>
      <c r="L40" s="1">
        <f t="shared" si="7"/>
        <v>0</v>
      </c>
      <c r="M40" s="1">
        <f t="shared" si="8"/>
        <v>0</v>
      </c>
      <c r="N40" s="1">
        <f t="shared" si="9"/>
        <v>109.07620585591116</v>
      </c>
      <c r="O40" s="1">
        <f t="shared" si="10"/>
        <v>204.62549473833482</v>
      </c>
      <c r="P40">
        <f t="shared" si="11"/>
        <v>1.3765161717680963</v>
      </c>
      <c r="Q40">
        <f t="shared" si="12"/>
        <v>7</v>
      </c>
      <c r="R40" s="21">
        <f t="shared" si="13"/>
        <v>14.776504842453077</v>
      </c>
      <c r="S40" s="21">
        <f t="shared" si="14"/>
        <v>-21.037433216758263</v>
      </c>
      <c r="T40" s="21">
        <f t="shared" si="15"/>
        <v>2.3939836632808906</v>
      </c>
      <c r="U40" s="21">
        <f t="shared" si="16"/>
        <v>-1.3223424037290745</v>
      </c>
    </row>
    <row r="41" spans="2:21" ht="12.75">
      <c r="B41">
        <f t="shared" si="17"/>
        <v>3</v>
      </c>
      <c r="C41">
        <f t="shared" si="18"/>
        <v>2</v>
      </c>
      <c r="D41">
        <f t="shared" si="19"/>
        <v>1</v>
      </c>
      <c r="E41" s="1">
        <f t="shared" si="0"/>
        <v>7.3038102927955535</v>
      </c>
      <c r="F41" s="1">
        <f t="shared" si="1"/>
        <v>5.9761046383889385</v>
      </c>
      <c r="G41" s="1">
        <f t="shared" si="2"/>
        <v>2.997971728796359</v>
      </c>
      <c r="H41" s="1">
        <f t="shared" si="3"/>
        <v>3.687978058692307</v>
      </c>
      <c r="I41" s="1">
        <f t="shared" si="4"/>
        <v>-0.7882399165501242</v>
      </c>
      <c r="J41" s="1">
        <f t="shared" si="5"/>
        <v>-0.5747981792065628</v>
      </c>
      <c r="K41" s="1">
        <f t="shared" si="6"/>
        <v>0.18439890293461536</v>
      </c>
      <c r="L41" s="1">
        <f t="shared" si="7"/>
        <v>0</v>
      </c>
      <c r="M41" s="1">
        <f t="shared" si="8"/>
        <v>0</v>
      </c>
      <c r="N41" s="1">
        <f t="shared" si="9"/>
        <v>110.38822779721885</v>
      </c>
      <c r="O41" s="1">
        <f t="shared" si="10"/>
        <v>212.41373465488493</v>
      </c>
      <c r="P41">
        <f t="shared" si="11"/>
        <v>1.3120219413076928</v>
      </c>
      <c r="Q41">
        <f t="shared" si="12"/>
        <v>7.788239916550124</v>
      </c>
      <c r="R41" s="21">
        <f t="shared" si="13"/>
        <v>17.30667843727701</v>
      </c>
      <c r="S41" s="21">
        <f t="shared" si="14"/>
        <v>-22.514994661765428</v>
      </c>
      <c r="T41" s="21">
        <f t="shared" si="15"/>
        <v>2.5301735948239323</v>
      </c>
      <c r="U41" s="21">
        <f t="shared" si="16"/>
        <v>-1.4775614450071655</v>
      </c>
    </row>
    <row r="42" spans="2:21" ht="12.75">
      <c r="B42">
        <f t="shared" si="17"/>
        <v>3</v>
      </c>
      <c r="C42">
        <f t="shared" si="18"/>
        <v>2</v>
      </c>
      <c r="D42">
        <f t="shared" si="19"/>
        <v>1</v>
      </c>
      <c r="E42" s="1">
        <f t="shared" si="0"/>
        <v>7.419411389860938</v>
      </c>
      <c r="F42" s="1">
        <f t="shared" si="1"/>
        <v>6.176104638388939</v>
      </c>
      <c r="G42" s="1">
        <f t="shared" si="2"/>
        <v>3.097971728796359</v>
      </c>
      <c r="H42" s="1">
        <f t="shared" si="3"/>
        <v>4.10245924328931</v>
      </c>
      <c r="I42" s="1">
        <f t="shared" si="4"/>
        <v>0</v>
      </c>
      <c r="J42" s="1">
        <f t="shared" si="5"/>
        <v>0</v>
      </c>
      <c r="K42" s="1">
        <f t="shared" si="6"/>
        <v>0.20512296216446552</v>
      </c>
      <c r="L42" s="1">
        <f t="shared" si="7"/>
        <v>0</v>
      </c>
      <c r="M42" s="1">
        <f t="shared" si="8"/>
        <v>0</v>
      </c>
      <c r="N42" s="1">
        <f t="shared" si="9"/>
        <v>111.28576855392953</v>
      </c>
      <c r="O42" s="1">
        <f t="shared" si="10"/>
        <v>219.41373465488493</v>
      </c>
      <c r="P42">
        <f t="shared" si="11"/>
        <v>0.8975407567106899</v>
      </c>
      <c r="Q42">
        <f t="shared" si="12"/>
        <v>7</v>
      </c>
      <c r="R42" s="21">
        <f t="shared" si="13"/>
        <v>19.96757156458552</v>
      </c>
      <c r="S42" s="21">
        <f t="shared" si="14"/>
        <v>-23.944799962271876</v>
      </c>
      <c r="T42" s="21">
        <f t="shared" si="15"/>
        <v>2.660893127308509</v>
      </c>
      <c r="U42" s="21">
        <f t="shared" si="16"/>
        <v>-1.429805300506449</v>
      </c>
    </row>
    <row r="43" spans="2:21" ht="12.75">
      <c r="B43">
        <f t="shared" si="17"/>
        <v>3</v>
      </c>
      <c r="C43">
        <f t="shared" si="18"/>
        <v>2</v>
      </c>
      <c r="D43">
        <f t="shared" si="19"/>
        <v>1</v>
      </c>
      <c r="E43" s="1">
        <f t="shared" si="0"/>
        <v>7.5142884276964725</v>
      </c>
      <c r="F43" s="1">
        <f t="shared" si="1"/>
        <v>6.376104638388939</v>
      </c>
      <c r="G43" s="1">
        <f t="shared" si="2"/>
        <v>3.197971728796359</v>
      </c>
      <c r="H43" s="1">
        <f t="shared" si="3"/>
        <v>4.1455286097418895</v>
      </c>
      <c r="I43" s="1">
        <f t="shared" si="4"/>
        <v>-0.911932541067346</v>
      </c>
      <c r="J43" s="1">
        <f t="shared" si="5"/>
        <v>-0.6605932622180442</v>
      </c>
      <c r="K43" s="1">
        <f t="shared" si="6"/>
        <v>0.2072764304870945</v>
      </c>
      <c r="L43" s="1">
        <f t="shared" si="7"/>
        <v>0</v>
      </c>
      <c r="M43" s="1">
        <f t="shared" si="8"/>
        <v>0</v>
      </c>
      <c r="N43" s="1">
        <f t="shared" si="9"/>
        <v>112.14023994418764</v>
      </c>
      <c r="O43" s="1">
        <f t="shared" si="10"/>
        <v>227.3256671959523</v>
      </c>
      <c r="P43">
        <f t="shared" si="11"/>
        <v>0.8544713902581105</v>
      </c>
      <c r="Q43">
        <f t="shared" si="12"/>
        <v>7.911932541067346</v>
      </c>
      <c r="R43" s="21">
        <f t="shared" si="13"/>
        <v>22.74678715648411</v>
      </c>
      <c r="S43" s="21">
        <f t="shared" si="14"/>
        <v>-25.54502019031827</v>
      </c>
      <c r="T43" s="21">
        <f t="shared" si="15"/>
        <v>2.779215591898593</v>
      </c>
      <c r="U43" s="21">
        <f t="shared" si="16"/>
        <v>-1.6002202280463922</v>
      </c>
    </row>
    <row r="44" spans="2:21" ht="12.75">
      <c r="B44">
        <f t="shared" si="17"/>
        <v>3</v>
      </c>
      <c r="C44">
        <f t="shared" si="18"/>
        <v>2</v>
      </c>
      <c r="D44">
        <f t="shared" si="19"/>
        <v>1</v>
      </c>
      <c r="E44" s="1">
        <f t="shared" si="0"/>
        <v>7.607011997209378</v>
      </c>
      <c r="F44" s="1">
        <f t="shared" si="1"/>
        <v>6.576104638388939</v>
      </c>
      <c r="G44" s="1">
        <f t="shared" si="2"/>
        <v>3.2979717287963592</v>
      </c>
      <c r="H44" s="1">
        <f t="shared" si="3"/>
        <v>4.592779101111298</v>
      </c>
      <c r="I44" s="1">
        <f t="shared" si="4"/>
        <v>0</v>
      </c>
      <c r="J44" s="1">
        <f t="shared" si="5"/>
        <v>0</v>
      </c>
      <c r="K44" s="1">
        <f t="shared" si="6"/>
        <v>0.22963895505556492</v>
      </c>
      <c r="L44" s="1">
        <f t="shared" si="7"/>
        <v>0</v>
      </c>
      <c r="M44" s="1">
        <f t="shared" si="8"/>
        <v>0</v>
      </c>
      <c r="N44" s="1">
        <f t="shared" si="9"/>
        <v>112.54746084307634</v>
      </c>
      <c r="O44" s="1">
        <f t="shared" si="10"/>
        <v>234.3256671959523</v>
      </c>
      <c r="P44">
        <f t="shared" si="11"/>
        <v>0.40722089888870183</v>
      </c>
      <c r="Q44">
        <f t="shared" si="12"/>
        <v>7</v>
      </c>
      <c r="R44" s="21">
        <f t="shared" si="13"/>
        <v>25.638057989178456</v>
      </c>
      <c r="S44" s="21">
        <f t="shared" si="14"/>
        <v>-27.085218395560023</v>
      </c>
      <c r="T44" s="21">
        <f t="shared" si="15"/>
        <v>2.8912708326943446</v>
      </c>
      <c r="U44" s="21">
        <f t="shared" si="16"/>
        <v>-1.540198205241753</v>
      </c>
    </row>
    <row r="45" spans="2:21" ht="12.75">
      <c r="B45">
        <f t="shared" si="17"/>
        <v>3</v>
      </c>
      <c r="C45">
        <f t="shared" si="18"/>
        <v>2</v>
      </c>
      <c r="D45">
        <f t="shared" si="19"/>
        <v>1</v>
      </c>
      <c r="E45" s="1">
        <f t="shared" si="0"/>
        <v>7.677373042153813</v>
      </c>
      <c r="F45" s="1">
        <f t="shared" si="1"/>
        <v>6.776104638388939</v>
      </c>
      <c r="G45" s="1">
        <f t="shared" si="2"/>
        <v>3.3979717287963593</v>
      </c>
      <c r="H45" s="1">
        <f t="shared" si="3"/>
        <v>4.611486705395645</v>
      </c>
      <c r="I45" s="1">
        <f t="shared" si="4"/>
        <v>-1.0390284984139424</v>
      </c>
      <c r="J45" s="1">
        <f t="shared" si="5"/>
        <v>-0.7486572337824418</v>
      </c>
      <c r="K45" s="1">
        <f t="shared" si="6"/>
        <v>0.23057433526978227</v>
      </c>
      <c r="L45" s="1">
        <f t="shared" si="7"/>
        <v>0</v>
      </c>
      <c r="M45" s="1">
        <f t="shared" si="8"/>
        <v>0</v>
      </c>
      <c r="N45" s="1">
        <f t="shared" si="9"/>
        <v>112.93597413768069</v>
      </c>
      <c r="O45" s="1">
        <f t="shared" si="10"/>
        <v>242.36469569436625</v>
      </c>
      <c r="P45">
        <f t="shared" si="11"/>
        <v>0.3885132946043548</v>
      </c>
      <c r="Q45">
        <f t="shared" si="12"/>
        <v>8.039028498413943</v>
      </c>
      <c r="R45" s="21">
        <f t="shared" si="13"/>
        <v>28.63036247779274</v>
      </c>
      <c r="S45" s="21">
        <f t="shared" si="14"/>
        <v>-28.81005929098318</v>
      </c>
      <c r="T45" s="21">
        <f t="shared" si="15"/>
        <v>2.9923044886142836</v>
      </c>
      <c r="U45" s="21">
        <f t="shared" si="16"/>
        <v>-1.724840895423155</v>
      </c>
    </row>
    <row r="46" spans="2:21" ht="12.75">
      <c r="B46">
        <f t="shared" si="17"/>
        <v>3</v>
      </c>
      <c r="C46">
        <f t="shared" si="18"/>
        <v>2</v>
      </c>
      <c r="D46">
        <f t="shared" si="19"/>
        <v>1</v>
      </c>
      <c r="E46" s="1">
        <f t="shared" si="0"/>
        <v>7.7467987068840305</v>
      </c>
      <c r="F46" s="1">
        <f t="shared" si="1"/>
        <v>6.976104638388939</v>
      </c>
      <c r="G46" s="1">
        <f t="shared" si="2"/>
        <v>3.4979717287963594</v>
      </c>
      <c r="H46" s="1">
        <f t="shared" si="3"/>
        <v>5.090170208982956</v>
      </c>
      <c r="I46" s="1">
        <f t="shared" si="4"/>
        <v>0</v>
      </c>
      <c r="J46" s="1">
        <f t="shared" si="5"/>
        <v>0</v>
      </c>
      <c r="K46" s="1">
        <f t="shared" si="6"/>
        <v>0.2545085104491478</v>
      </c>
      <c r="L46" s="1">
        <f t="shared" si="7"/>
        <v>0</v>
      </c>
      <c r="M46" s="1">
        <f t="shared" si="8"/>
        <v>0</v>
      </c>
      <c r="N46" s="1">
        <f t="shared" si="9"/>
        <v>112.84580392869773</v>
      </c>
      <c r="O46" s="1">
        <f t="shared" si="10"/>
        <v>249.36469569436625</v>
      </c>
      <c r="P46">
        <f t="shared" si="11"/>
        <v>-0.09017020898295591</v>
      </c>
      <c r="Q46">
        <f t="shared" si="12"/>
        <v>7</v>
      </c>
      <c r="R46" s="21">
        <f t="shared" si="13"/>
        <v>31.717317222049495</v>
      </c>
      <c r="S46" s="21">
        <f t="shared" si="14"/>
        <v>-30.46241609686402</v>
      </c>
      <c r="T46" s="21">
        <f t="shared" si="15"/>
        <v>3.086954744256756</v>
      </c>
      <c r="U46" s="21">
        <f t="shared" si="16"/>
        <v>-1.6523568058808396</v>
      </c>
    </row>
    <row r="47" spans="2:21" ht="12.75">
      <c r="B47">
        <f t="shared" si="17"/>
        <v>3</v>
      </c>
      <c r="C47">
        <f t="shared" si="18"/>
        <v>2</v>
      </c>
      <c r="D47">
        <f t="shared" si="19"/>
        <v>1</v>
      </c>
      <c r="E47" s="1">
        <f t="shared" si="0"/>
        <v>7.792290196434884</v>
      </c>
      <c r="F47" s="1">
        <f t="shared" si="1"/>
        <v>7.1761046383889395</v>
      </c>
      <c r="G47" s="1">
        <f t="shared" si="2"/>
        <v>3.5979717287963595</v>
      </c>
      <c r="H47" s="1">
        <f t="shared" si="3"/>
        <v>5.081754115587774</v>
      </c>
      <c r="I47" s="1">
        <f t="shared" si="4"/>
        <v>-1.1682458307754398</v>
      </c>
      <c r="J47" s="1">
        <f t="shared" si="5"/>
        <v>-0.8381354553567733</v>
      </c>
      <c r="K47" s="1">
        <f t="shared" si="6"/>
        <v>0.2540877057793887</v>
      </c>
      <c r="L47" s="1">
        <f t="shared" si="7"/>
        <v>0</v>
      </c>
      <c r="M47" s="1">
        <f t="shared" si="8"/>
        <v>0</v>
      </c>
      <c r="N47" s="1">
        <f t="shared" si="9"/>
        <v>112.76404981310996</v>
      </c>
      <c r="O47" s="1">
        <f t="shared" si="10"/>
        <v>257.53294152514167</v>
      </c>
      <c r="P47">
        <f t="shared" si="11"/>
        <v>-0.08175411558777412</v>
      </c>
      <c r="Q47">
        <f t="shared" si="12"/>
        <v>8.16824583077544</v>
      </c>
      <c r="R47" s="21">
        <f t="shared" si="13"/>
        <v>34.889405797631326</v>
      </c>
      <c r="S47" s="21">
        <f t="shared" si="14"/>
        <v>-32.31236501720247</v>
      </c>
      <c r="T47" s="21">
        <f t="shared" si="15"/>
        <v>3.172088575581828</v>
      </c>
      <c r="U47" s="21">
        <f t="shared" si="16"/>
        <v>-1.8499489203384472</v>
      </c>
    </row>
    <row r="48" spans="2:21" ht="12.75">
      <c r="B48">
        <f t="shared" si="17"/>
        <v>3</v>
      </c>
      <c r="C48">
        <f t="shared" si="18"/>
        <v>2</v>
      </c>
      <c r="D48">
        <f t="shared" si="19"/>
        <v>1</v>
      </c>
      <c r="E48" s="1">
        <f t="shared" si="0"/>
        <v>7.838202490655496</v>
      </c>
      <c r="F48" s="1">
        <f t="shared" si="1"/>
        <v>7.37610463838894</v>
      </c>
      <c r="G48" s="1">
        <f t="shared" si="2"/>
        <v>3.6979717287963596</v>
      </c>
      <c r="H48" s="1">
        <f t="shared" si="3"/>
        <v>5.590155281877368</v>
      </c>
      <c r="I48" s="1">
        <f t="shared" si="4"/>
        <v>0</v>
      </c>
      <c r="J48" s="1">
        <f t="shared" si="5"/>
        <v>0</v>
      </c>
      <c r="K48" s="1">
        <f t="shared" si="6"/>
        <v>0.2795077640938684</v>
      </c>
      <c r="L48" s="1">
        <f t="shared" si="7"/>
        <v>0</v>
      </c>
      <c r="M48" s="1">
        <f t="shared" si="8"/>
        <v>0</v>
      </c>
      <c r="N48" s="1">
        <f t="shared" si="9"/>
        <v>112.17389453123259</v>
      </c>
      <c r="O48" s="1">
        <f t="shared" si="10"/>
        <v>264.53294152514167</v>
      </c>
      <c r="P48">
        <f t="shared" si="11"/>
        <v>-0.5901552818773679</v>
      </c>
      <c r="Q48">
        <f t="shared" si="12"/>
        <v>7</v>
      </c>
      <c r="R48" s="21">
        <f t="shared" si="13"/>
        <v>38.1405649619415</v>
      </c>
      <c r="S48" s="21">
        <f t="shared" si="14"/>
        <v>-34.07731904550707</v>
      </c>
      <c r="T48" s="21">
        <f t="shared" si="15"/>
        <v>3.251159164310173</v>
      </c>
      <c r="U48" s="21">
        <f t="shared" si="16"/>
        <v>-1.7649540283046026</v>
      </c>
    </row>
    <row r="49" spans="2:21" ht="12.75">
      <c r="B49">
        <f t="shared" si="17"/>
        <v>3</v>
      </c>
      <c r="C49">
        <f t="shared" si="18"/>
        <v>2</v>
      </c>
      <c r="D49">
        <f t="shared" si="19"/>
        <v>1</v>
      </c>
      <c r="E49" s="1">
        <f t="shared" si="0"/>
        <v>7.858694726561628</v>
      </c>
      <c r="F49" s="1">
        <f t="shared" si="1"/>
        <v>7.57610463838894</v>
      </c>
      <c r="G49" s="1">
        <f t="shared" si="2"/>
        <v>3.7979717287963597</v>
      </c>
      <c r="H49" s="1">
        <f t="shared" si="3"/>
        <v>5.552060161343801</v>
      </c>
      <c r="I49" s="1">
        <f t="shared" si="4"/>
        <v>-1.2982413526437633</v>
      </c>
      <c r="J49" s="1">
        <f t="shared" si="5"/>
        <v>-0.9281324699356557</v>
      </c>
      <c r="K49" s="1">
        <f t="shared" si="6"/>
        <v>0.27760300806719007</v>
      </c>
      <c r="L49" s="1">
        <f t="shared" si="7"/>
        <v>0</v>
      </c>
      <c r="M49" s="1">
        <f t="shared" si="8"/>
        <v>0</v>
      </c>
      <c r="N49" s="1">
        <f t="shared" si="9"/>
        <v>111.62183436988879</v>
      </c>
      <c r="O49" s="1">
        <f t="shared" si="10"/>
        <v>272.8311828777854</v>
      </c>
      <c r="P49">
        <f t="shared" si="11"/>
        <v>-0.5520601613438014</v>
      </c>
      <c r="Q49">
        <f t="shared" si="12"/>
        <v>8.298241352643764</v>
      </c>
      <c r="R49" s="21">
        <f t="shared" si="13"/>
        <v>41.46274374514565</v>
      </c>
      <c r="S49" s="21">
        <f t="shared" si="14"/>
        <v>-36.051316527772265</v>
      </c>
      <c r="T49" s="21">
        <f t="shared" si="15"/>
        <v>3.322178783204151</v>
      </c>
      <c r="U49" s="21">
        <f t="shared" si="16"/>
        <v>-1.9739974822651947</v>
      </c>
    </row>
    <row r="50" spans="2:21" ht="12.75">
      <c r="B50">
        <f t="shared" si="17"/>
        <v>3</v>
      </c>
      <c r="C50">
        <f t="shared" si="18"/>
        <v>2</v>
      </c>
      <c r="D50">
        <f t="shared" si="19"/>
        <v>1</v>
      </c>
      <c r="E50" s="1">
        <f t="shared" si="0"/>
        <v>7.881091718494437</v>
      </c>
      <c r="F50" s="1">
        <f t="shared" si="1"/>
        <v>7.77610463838894</v>
      </c>
      <c r="G50" s="1">
        <f t="shared" si="2"/>
        <v>3.89797172879636</v>
      </c>
      <c r="H50" s="1">
        <f t="shared" si="3"/>
        <v>6.088088546213815</v>
      </c>
      <c r="I50" s="1">
        <f t="shared" si="4"/>
        <v>0</v>
      </c>
      <c r="J50" s="1">
        <f t="shared" si="5"/>
        <v>0</v>
      </c>
      <c r="K50" s="1">
        <f t="shared" si="6"/>
        <v>0.30440442731069073</v>
      </c>
      <c r="L50" s="1">
        <f t="shared" si="7"/>
        <v>0</v>
      </c>
      <c r="M50" s="1">
        <f t="shared" si="8"/>
        <v>0</v>
      </c>
      <c r="N50" s="1">
        <f t="shared" si="9"/>
        <v>110.53374582367498</v>
      </c>
      <c r="O50" s="1">
        <f t="shared" si="10"/>
        <v>279.8311828777854</v>
      </c>
      <c r="P50">
        <f t="shared" si="11"/>
        <v>-1.0880885462138146</v>
      </c>
      <c r="Q50">
        <f t="shared" si="12"/>
        <v>7</v>
      </c>
      <c r="R50" s="21">
        <f t="shared" si="13"/>
        <v>44.8504400468169</v>
      </c>
      <c r="S50" s="21">
        <f t="shared" si="14"/>
        <v>-37.92791426181094</v>
      </c>
      <c r="T50" s="21">
        <f t="shared" si="15"/>
        <v>3.387696301671248</v>
      </c>
      <c r="U50" s="21">
        <f t="shared" si="16"/>
        <v>-1.876597734038675</v>
      </c>
    </row>
    <row r="51" spans="2:21" ht="12.75">
      <c r="B51">
        <f t="shared" si="17"/>
        <v>3</v>
      </c>
      <c r="C51">
        <f t="shared" si="18"/>
        <v>2</v>
      </c>
      <c r="D51">
        <f t="shared" si="19"/>
        <v>1</v>
      </c>
      <c r="E51" s="1">
        <f t="shared" si="0"/>
        <v>7.876687291183747</v>
      </c>
      <c r="F51" s="1">
        <f t="shared" si="1"/>
        <v>7.97610463838894</v>
      </c>
      <c r="G51" s="1">
        <f t="shared" si="2"/>
        <v>3.99797172879636</v>
      </c>
      <c r="H51" s="1">
        <f t="shared" si="3"/>
        <v>6.017996390694532</v>
      </c>
      <c r="I51" s="1">
        <f t="shared" si="4"/>
        <v>-1.4276213319446973</v>
      </c>
      <c r="J51" s="1">
        <f t="shared" si="5"/>
        <v>-1.017719122802945</v>
      </c>
      <c r="K51" s="1">
        <f t="shared" si="6"/>
        <v>0.3008998195347266</v>
      </c>
      <c r="L51" s="1">
        <f t="shared" si="7"/>
        <v>0</v>
      </c>
      <c r="M51" s="1">
        <f t="shared" si="8"/>
        <v>0</v>
      </c>
      <c r="N51" s="1">
        <f t="shared" si="9"/>
        <v>109.51574943298044</v>
      </c>
      <c r="O51" s="1">
        <f t="shared" si="10"/>
        <v>288.2588042097301</v>
      </c>
      <c r="P51">
        <f t="shared" si="11"/>
        <v>-1.017996390694532</v>
      </c>
      <c r="Q51">
        <f t="shared" si="12"/>
        <v>8.427621331944698</v>
      </c>
      <c r="R51" s="21">
        <f t="shared" si="13"/>
        <v>48.29693808834034</v>
      </c>
      <c r="S51" s="21">
        <f t="shared" si="14"/>
        <v>-40.023382643594616</v>
      </c>
      <c r="T51" s="21">
        <f t="shared" si="15"/>
        <v>3.446498041523444</v>
      </c>
      <c r="U51" s="21">
        <f t="shared" si="16"/>
        <v>-2.0954683817836774</v>
      </c>
    </row>
    <row r="52" spans="2:21" ht="12.75">
      <c r="B52">
        <f t="shared" si="17"/>
        <v>3</v>
      </c>
      <c r="C52">
        <f t="shared" si="18"/>
        <v>2</v>
      </c>
      <c r="D52">
        <f t="shared" si="19"/>
        <v>1</v>
      </c>
      <c r="E52" s="1">
        <f t="shared" si="0"/>
        <v>7.87578747164902</v>
      </c>
      <c r="F52" s="1">
        <f t="shared" si="1"/>
        <v>8.17610463838894</v>
      </c>
      <c r="G52" s="1">
        <f t="shared" si="2"/>
        <v>4.0979717287963595</v>
      </c>
      <c r="H52" s="1">
        <f t="shared" si="3"/>
        <v>6.579194076118476</v>
      </c>
      <c r="I52" s="1">
        <f t="shared" si="4"/>
        <v>0</v>
      </c>
      <c r="J52" s="1">
        <f t="shared" si="5"/>
        <v>0</v>
      </c>
      <c r="K52" s="1">
        <f t="shared" si="6"/>
        <v>0.3289597038059238</v>
      </c>
      <c r="L52" s="1">
        <f t="shared" si="7"/>
        <v>0</v>
      </c>
      <c r="M52" s="1">
        <f t="shared" si="8"/>
        <v>0</v>
      </c>
      <c r="N52" s="1">
        <f t="shared" si="9"/>
        <v>107.93655535686196</v>
      </c>
      <c r="O52" s="1">
        <f t="shared" si="10"/>
        <v>295.2588042097301</v>
      </c>
      <c r="P52">
        <f t="shared" si="11"/>
        <v>-1.5791940761184762</v>
      </c>
      <c r="Q52">
        <f t="shared" si="12"/>
        <v>7</v>
      </c>
      <c r="R52" s="21">
        <f t="shared" si="13"/>
        <v>51.79739928402174</v>
      </c>
      <c r="S52" s="21">
        <f t="shared" si="14"/>
        <v>-42.00930418719992</v>
      </c>
      <c r="T52" s="21">
        <f t="shared" si="15"/>
        <v>3.500461195681402</v>
      </c>
      <c r="U52" s="21">
        <f t="shared" si="16"/>
        <v>-1.98592154360531</v>
      </c>
    </row>
    <row r="53" spans="2:21" ht="12.75">
      <c r="B53">
        <f t="shared" si="17"/>
        <v>3</v>
      </c>
      <c r="C53">
        <f t="shared" si="18"/>
        <v>2</v>
      </c>
      <c r="D53">
        <f t="shared" si="19"/>
        <v>1</v>
      </c>
      <c r="E53" s="1">
        <f t="shared" si="0"/>
        <v>7.846827767843096</v>
      </c>
      <c r="F53" s="1">
        <f t="shared" si="1"/>
        <v>8.37610463838894</v>
      </c>
      <c r="G53" s="1">
        <f t="shared" si="2"/>
        <v>4.197971728796359</v>
      </c>
      <c r="H53" s="1">
        <f t="shared" si="3"/>
        <v>6.475053667936928</v>
      </c>
      <c r="I53" s="1">
        <f t="shared" si="4"/>
        <v>-1.5549529909160957</v>
      </c>
      <c r="J53" s="1">
        <f t="shared" si="5"/>
        <v>-1.1059402287838773</v>
      </c>
      <c r="K53" s="1">
        <f t="shared" si="6"/>
        <v>0.32375268339684643</v>
      </c>
      <c r="L53" s="1">
        <f t="shared" si="7"/>
        <v>0</v>
      </c>
      <c r="M53" s="1">
        <f t="shared" si="8"/>
        <v>0</v>
      </c>
      <c r="N53" s="1">
        <f t="shared" si="9"/>
        <v>106.46150168892503</v>
      </c>
      <c r="O53" s="1">
        <f t="shared" si="10"/>
        <v>303.8137572006462</v>
      </c>
      <c r="P53">
        <f t="shared" si="11"/>
        <v>-1.475053667936928</v>
      </c>
      <c r="Q53">
        <f t="shared" si="12"/>
        <v>8.554952990916096</v>
      </c>
      <c r="R53" s="21">
        <f t="shared" si="13"/>
        <v>55.346275316231726</v>
      </c>
      <c r="S53" s="21">
        <f t="shared" si="14"/>
        <v>-44.222261523200416</v>
      </c>
      <c r="T53" s="21">
        <f t="shared" si="15"/>
        <v>3.5488760322099817</v>
      </c>
      <c r="U53" s="21">
        <f t="shared" si="16"/>
        <v>-2.2129573360004913</v>
      </c>
    </row>
    <row r="54" spans="2:21" ht="12.75">
      <c r="B54">
        <f t="shared" si="17"/>
        <v>3</v>
      </c>
      <c r="C54">
        <f t="shared" si="18"/>
        <v>2</v>
      </c>
      <c r="D54">
        <f t="shared" si="19"/>
        <v>1</v>
      </c>
      <c r="E54" s="1">
        <f t="shared" si="0"/>
        <v>7.823075084446249</v>
      </c>
      <c r="F54" s="1">
        <f t="shared" si="1"/>
        <v>8.576104638388939</v>
      </c>
      <c r="G54" s="1">
        <f t="shared" si="2"/>
        <v>4.297971728796359</v>
      </c>
      <c r="H54" s="1">
        <f t="shared" si="3"/>
        <v>7.058606589026219</v>
      </c>
      <c r="I54" s="1">
        <f t="shared" si="4"/>
        <v>0</v>
      </c>
      <c r="J54" s="1">
        <f t="shared" si="5"/>
        <v>0</v>
      </c>
      <c r="K54" s="1">
        <f t="shared" si="6"/>
        <v>0.352930329451311</v>
      </c>
      <c r="L54" s="1">
        <f t="shared" si="7"/>
        <v>0</v>
      </c>
      <c r="M54" s="1">
        <f t="shared" si="8"/>
        <v>0</v>
      </c>
      <c r="N54" s="1">
        <f t="shared" si="9"/>
        <v>104.40289509989881</v>
      </c>
      <c r="O54" s="1">
        <f t="shared" si="10"/>
        <v>310.8137572006462</v>
      </c>
      <c r="P54">
        <f t="shared" si="11"/>
        <v>-2.058606589026219</v>
      </c>
      <c r="Q54">
        <f t="shared" si="12"/>
        <v>7</v>
      </c>
      <c r="R54" s="21">
        <f t="shared" si="13"/>
        <v>58.93940450858433</v>
      </c>
      <c r="S54" s="21">
        <f t="shared" si="14"/>
        <v>-46.31392312560086</v>
      </c>
      <c r="T54" s="21">
        <f t="shared" si="15"/>
        <v>3.593129192352609</v>
      </c>
      <c r="U54" s="21">
        <f t="shared" si="16"/>
        <v>-2.091661602400442</v>
      </c>
    </row>
    <row r="55" spans="2:21" ht="12.75">
      <c r="B55">
        <f t="shared" si="17"/>
        <v>3</v>
      </c>
      <c r="C55">
        <f t="shared" si="18"/>
        <v>2</v>
      </c>
      <c r="D55">
        <f t="shared" si="19"/>
        <v>1</v>
      </c>
      <c r="E55" s="1">
        <f t="shared" si="0"/>
        <v>7.770144754994938</v>
      </c>
      <c r="F55" s="1">
        <f t="shared" si="1"/>
        <v>8.776104638388938</v>
      </c>
      <c r="G55" s="1">
        <f t="shared" si="2"/>
        <v>4.3979717287963584</v>
      </c>
      <c r="H55" s="1">
        <f t="shared" si="3"/>
        <v>6.918661404556876</v>
      </c>
      <c r="I55" s="1">
        <f t="shared" si="4"/>
        <v>-1.6787767447884188</v>
      </c>
      <c r="J55" s="1">
        <f t="shared" si="5"/>
        <v>-1.191822731365426</v>
      </c>
      <c r="K55" s="1">
        <f t="shared" si="6"/>
        <v>0.3459330702278438</v>
      </c>
      <c r="L55" s="1">
        <f t="shared" si="7"/>
        <v>0</v>
      </c>
      <c r="M55" s="1">
        <f t="shared" si="8"/>
        <v>0</v>
      </c>
      <c r="N55" s="1">
        <f t="shared" si="9"/>
        <v>102.48423369534194</v>
      </c>
      <c r="O55" s="1">
        <f t="shared" si="10"/>
        <v>319.4925339454346</v>
      </c>
      <c r="P55">
        <f t="shared" si="11"/>
        <v>-1.9186614045568762</v>
      </c>
      <c r="Q55">
        <f t="shared" si="12"/>
        <v>8.678776744788419</v>
      </c>
      <c r="R55" s="21">
        <f t="shared" si="13"/>
        <v>62.572232606028145</v>
      </c>
      <c r="S55" s="21">
        <f t="shared" si="14"/>
        <v>-48.6391610517714</v>
      </c>
      <c r="T55" s="21">
        <f t="shared" si="15"/>
        <v>3.6328280974438107</v>
      </c>
      <c r="U55" s="21">
        <f t="shared" si="16"/>
        <v>-2.3252379261705456</v>
      </c>
    </row>
    <row r="56" spans="2:21" ht="12.75">
      <c r="B56">
        <f t="shared" si="17"/>
        <v>3</v>
      </c>
      <c r="C56">
        <f t="shared" si="18"/>
        <v>2</v>
      </c>
      <c r="D56">
        <f t="shared" si="19"/>
        <v>1</v>
      </c>
      <c r="E56" s="1">
        <f t="shared" si="0"/>
        <v>7.724211684767095</v>
      </c>
      <c r="F56" s="1">
        <f t="shared" si="1"/>
        <v>8.976104638388938</v>
      </c>
      <c r="G56" s="1">
        <f t="shared" si="2"/>
        <v>4.497971728796358</v>
      </c>
      <c r="H56" s="1">
        <f t="shared" si="3"/>
        <v>7.521414395509219</v>
      </c>
      <c r="I56" s="1">
        <f t="shared" si="4"/>
        <v>0</v>
      </c>
      <c r="J56" s="1">
        <f t="shared" si="5"/>
        <v>0</v>
      </c>
      <c r="K56" s="1">
        <f t="shared" si="6"/>
        <v>0.37607071977546097</v>
      </c>
      <c r="L56" s="1">
        <f t="shared" si="7"/>
        <v>0</v>
      </c>
      <c r="M56" s="1">
        <f t="shared" si="8"/>
        <v>0</v>
      </c>
      <c r="N56" s="1">
        <f t="shared" si="9"/>
        <v>99.96281929983272</v>
      </c>
      <c r="O56" s="1">
        <f t="shared" si="10"/>
        <v>326.4925339454346</v>
      </c>
      <c r="P56">
        <f t="shared" si="11"/>
        <v>-2.521414395509219</v>
      </c>
      <c r="Q56">
        <f t="shared" si="12"/>
        <v>7</v>
      </c>
      <c r="R56" s="21">
        <f t="shared" si="13"/>
        <v>66.2412368203285</v>
      </c>
      <c r="S56" s="21">
        <f t="shared" si="14"/>
        <v>-50.8318751853249</v>
      </c>
      <c r="T56" s="21">
        <f t="shared" si="15"/>
        <v>3.669004214300348</v>
      </c>
      <c r="U56" s="21">
        <f t="shared" si="16"/>
        <v>-2.192714133553491</v>
      </c>
    </row>
    <row r="57" spans="2:21" ht="12.75">
      <c r="B57">
        <f t="shared" si="17"/>
        <v>3</v>
      </c>
      <c r="C57">
        <f t="shared" si="18"/>
        <v>2</v>
      </c>
      <c r="D57">
        <f t="shared" si="19"/>
        <v>1</v>
      </c>
      <c r="E57" s="1">
        <f t="shared" si="0"/>
        <v>7.648140964991635</v>
      </c>
      <c r="F57" s="1">
        <f t="shared" si="1"/>
        <v>9.176104638388937</v>
      </c>
      <c r="G57" s="1">
        <f t="shared" si="2"/>
        <v>4.597971728796358</v>
      </c>
      <c r="H57" s="1">
        <f t="shared" si="3"/>
        <v>7.344228631215561</v>
      </c>
      <c r="I57" s="1">
        <f t="shared" si="4"/>
        <v>-1.7976190867333186</v>
      </c>
      <c r="J57" s="1">
        <f t="shared" si="5"/>
        <v>-1.274384292662026</v>
      </c>
      <c r="K57" s="1">
        <f t="shared" si="6"/>
        <v>0.36721143156077807</v>
      </c>
      <c r="L57" s="1">
        <f t="shared" si="7"/>
        <v>0</v>
      </c>
      <c r="M57" s="1">
        <f t="shared" si="8"/>
        <v>0</v>
      </c>
      <c r="N57" s="1">
        <f t="shared" si="9"/>
        <v>97.61859066861716</v>
      </c>
      <c r="O57" s="1">
        <f t="shared" si="10"/>
        <v>335.29015303216795</v>
      </c>
      <c r="P57">
        <f t="shared" si="11"/>
        <v>-2.344228631215561</v>
      </c>
      <c r="Q57">
        <f t="shared" si="12"/>
        <v>8.797619086733318</v>
      </c>
      <c r="R57" s="21">
        <f t="shared" si="13"/>
        <v>69.94269471892743</v>
      </c>
      <c r="S57" s="21">
        <f t="shared" si="14"/>
        <v>-53.26317676640581</v>
      </c>
      <c r="T57" s="21">
        <f t="shared" si="15"/>
        <v>3.7014578985989304</v>
      </c>
      <c r="U57" s="21">
        <f t="shared" si="16"/>
        <v>-2.431301581080914</v>
      </c>
    </row>
    <row r="58" spans="2:21" ht="12.75">
      <c r="B58">
        <f t="shared" si="17"/>
        <v>3</v>
      </c>
      <c r="C58">
        <f t="shared" si="18"/>
        <v>2</v>
      </c>
      <c r="D58">
        <f t="shared" si="19"/>
        <v>1</v>
      </c>
      <c r="E58" s="1">
        <f t="shared" si="0"/>
        <v>7.580929533430856</v>
      </c>
      <c r="F58" s="1">
        <f t="shared" si="1"/>
        <v>9.376104638388936</v>
      </c>
      <c r="G58" s="1">
        <f t="shared" si="2"/>
        <v>4.697971728796357</v>
      </c>
      <c r="H58" s="1">
        <f t="shared" si="3"/>
        <v>7.962704168110948</v>
      </c>
      <c r="I58" s="1">
        <f t="shared" si="4"/>
        <v>0</v>
      </c>
      <c r="J58" s="1">
        <f t="shared" si="5"/>
        <v>0</v>
      </c>
      <c r="K58" s="1">
        <f t="shared" si="6"/>
        <v>0.3981352084055474</v>
      </c>
      <c r="L58" s="1">
        <f t="shared" si="7"/>
        <v>0</v>
      </c>
      <c r="M58" s="1">
        <f t="shared" si="8"/>
        <v>0</v>
      </c>
      <c r="N58" s="1">
        <f t="shared" si="9"/>
        <v>94.65588650050621</v>
      </c>
      <c r="O58" s="1">
        <f t="shared" si="10"/>
        <v>342.29015303216795</v>
      </c>
      <c r="P58">
        <f t="shared" si="11"/>
        <v>-2.962704168110948</v>
      </c>
      <c r="Q58">
        <f t="shared" si="12"/>
        <v>7</v>
      </c>
      <c r="R58" s="21">
        <f t="shared" si="13"/>
        <v>73.67365873865045</v>
      </c>
      <c r="S58" s="21">
        <f t="shared" si="14"/>
        <v>-55.551348189378636</v>
      </c>
      <c r="T58" s="21">
        <f t="shared" si="15"/>
        <v>3.7309640197230123</v>
      </c>
      <c r="U58" s="21">
        <f t="shared" si="16"/>
        <v>-2.2881714229728227</v>
      </c>
    </row>
    <row r="59" spans="2:21" ht="12.75">
      <c r="B59">
        <f t="shared" si="17"/>
        <v>3</v>
      </c>
      <c r="C59">
        <f t="shared" si="18"/>
        <v>2</v>
      </c>
      <c r="D59">
        <f t="shared" si="19"/>
        <v>1</v>
      </c>
      <c r="E59" s="1">
        <f t="shared" si="0"/>
        <v>7.482794325025308</v>
      </c>
      <c r="F59" s="1">
        <f t="shared" si="1"/>
        <v>9.576104638388935</v>
      </c>
      <c r="G59" s="1">
        <f t="shared" si="2"/>
        <v>4.797971728796357</v>
      </c>
      <c r="H59" s="1">
        <f t="shared" si="3"/>
        <v>7.747186583188888</v>
      </c>
      <c r="I59" s="1">
        <f t="shared" si="4"/>
        <v>-1.9100060185138377</v>
      </c>
      <c r="J59" s="1">
        <f t="shared" si="5"/>
        <v>-1.3526422471823718</v>
      </c>
      <c r="K59" s="1">
        <f t="shared" si="6"/>
        <v>0.38735932915944443</v>
      </c>
      <c r="L59" s="1">
        <f t="shared" si="7"/>
        <v>0</v>
      </c>
      <c r="M59" s="1">
        <f t="shared" si="8"/>
        <v>0</v>
      </c>
      <c r="N59" s="1">
        <f t="shared" si="9"/>
        <v>91.90869991731732</v>
      </c>
      <c r="O59" s="1">
        <f t="shared" si="10"/>
        <v>351.2001590506818</v>
      </c>
      <c r="P59">
        <f t="shared" si="11"/>
        <v>-2.7471865831888884</v>
      </c>
      <c r="Q59">
        <f t="shared" si="12"/>
        <v>8.910006018513837</v>
      </c>
      <c r="R59" s="21">
        <f t="shared" si="13"/>
        <v>77.43109458680146</v>
      </c>
      <c r="S59" s="21">
        <f t="shared" si="14"/>
        <v>-58.08172229405512</v>
      </c>
      <c r="T59" s="21">
        <f t="shared" si="15"/>
        <v>3.757435848151014</v>
      </c>
      <c r="U59" s="21">
        <f t="shared" si="16"/>
        <v>-2.5303741046764796</v>
      </c>
    </row>
    <row r="60" spans="2:21" ht="12.75">
      <c r="B60">
        <f t="shared" si="17"/>
        <v>3</v>
      </c>
      <c r="C60">
        <f t="shared" si="18"/>
        <v>2</v>
      </c>
      <c r="D60">
        <f t="shared" si="19"/>
        <v>1</v>
      </c>
      <c r="E60" s="1">
        <f t="shared" si="0"/>
        <v>7.395434995865863</v>
      </c>
      <c r="F60" s="1">
        <f t="shared" si="1"/>
        <v>9.776104638388935</v>
      </c>
      <c r="G60" s="1">
        <f t="shared" si="2"/>
        <v>4.897971728796357</v>
      </c>
      <c r="H60" s="1">
        <f t="shared" si="3"/>
        <v>8.377607166045584</v>
      </c>
      <c r="I60" s="1">
        <f t="shared" si="4"/>
        <v>0</v>
      </c>
      <c r="J60" s="1">
        <f t="shared" si="5"/>
        <v>0</v>
      </c>
      <c r="K60" s="1">
        <f t="shared" si="6"/>
        <v>0.4188803583022792</v>
      </c>
      <c r="L60" s="1">
        <f t="shared" si="7"/>
        <v>0</v>
      </c>
      <c r="M60" s="1">
        <f t="shared" si="8"/>
        <v>0</v>
      </c>
      <c r="N60" s="1">
        <f t="shared" si="9"/>
        <v>88.53109275127174</v>
      </c>
      <c r="O60" s="1">
        <f t="shared" si="10"/>
        <v>358.2001590506818</v>
      </c>
      <c r="P60">
        <f t="shared" si="11"/>
        <v>-3.3776071660455838</v>
      </c>
      <c r="Q60">
        <f t="shared" si="12"/>
        <v>7</v>
      </c>
      <c r="R60" s="21">
        <f t="shared" si="13"/>
        <v>81.21255694346397</v>
      </c>
      <c r="S60" s="21">
        <f t="shared" si="14"/>
        <v>-60.45905898826395</v>
      </c>
      <c r="T60" s="21">
        <f t="shared" si="15"/>
        <v>3.7814623566624985</v>
      </c>
      <c r="U60" s="21">
        <f t="shared" si="16"/>
        <v>-2.377336694208832</v>
      </c>
    </row>
    <row r="61" spans="2:21" ht="12.75">
      <c r="B61">
        <f t="shared" si="17"/>
        <v>3</v>
      </c>
      <c r="C61">
        <f t="shared" si="18"/>
        <v>2</v>
      </c>
      <c r="D61">
        <f t="shared" si="19"/>
        <v>1</v>
      </c>
      <c r="E61" s="1">
        <f t="shared" si="0"/>
        <v>7.276554637563584</v>
      </c>
      <c r="F61" s="1">
        <f t="shared" si="1"/>
        <v>9.976104638388934</v>
      </c>
      <c r="G61" s="1">
        <f t="shared" si="2"/>
        <v>4.997971728796356</v>
      </c>
      <c r="H61" s="1">
        <f t="shared" si="3"/>
        <v>8.123032446853705</v>
      </c>
      <c r="I61" s="1">
        <f t="shared" si="4"/>
        <v>-2.0144769178942283</v>
      </c>
      <c r="J61" s="1">
        <f t="shared" si="5"/>
        <v>-1.425622846769299</v>
      </c>
      <c r="K61" s="1">
        <f t="shared" si="6"/>
        <v>0.40615162234268526</v>
      </c>
      <c r="L61" s="1">
        <f t="shared" si="7"/>
        <v>0</v>
      </c>
      <c r="M61" s="1">
        <f t="shared" si="8"/>
        <v>0</v>
      </c>
      <c r="N61" s="1">
        <f t="shared" si="9"/>
        <v>85.40806030441804</v>
      </c>
      <c r="O61" s="1">
        <f t="shared" si="10"/>
        <v>367.21463596857603</v>
      </c>
      <c r="P61">
        <f t="shared" si="11"/>
        <v>-3.1230324468537045</v>
      </c>
      <c r="Q61">
        <f t="shared" si="12"/>
        <v>9.014476917894228</v>
      </c>
      <c r="R61" s="21">
        <f t="shared" si="13"/>
        <v>85.01557652463497</v>
      </c>
      <c r="S61" s="21">
        <f t="shared" si="14"/>
        <v>-63.0809707149127</v>
      </c>
      <c r="T61" s="21">
        <f t="shared" si="15"/>
        <v>3.8030195811709944</v>
      </c>
      <c r="U61" s="21">
        <f t="shared" si="16"/>
        <v>-2.6219117266487557</v>
      </c>
    </row>
    <row r="62" spans="2:21" ht="12.75">
      <c r="B62">
        <f t="shared" si="17"/>
        <v>3</v>
      </c>
      <c r="C62">
        <f t="shared" si="18"/>
        <v>2</v>
      </c>
      <c r="D62">
        <f t="shared" si="19"/>
        <v>1</v>
      </c>
      <c r="E62" s="1">
        <f t="shared" si="0"/>
        <v>7.170403015220899</v>
      </c>
      <c r="F62" s="1">
        <f t="shared" si="1"/>
        <v>10.176104638388933</v>
      </c>
      <c r="G62" s="1">
        <f t="shared" si="2"/>
        <v>5.097971728796356</v>
      </c>
      <c r="H62" s="1">
        <f t="shared" si="3"/>
        <v>8.761346527226413</v>
      </c>
      <c r="I62" s="1">
        <f t="shared" si="4"/>
        <v>0</v>
      </c>
      <c r="J62" s="1">
        <f t="shared" si="5"/>
        <v>0</v>
      </c>
      <c r="K62" s="1">
        <f t="shared" si="6"/>
        <v>0.4380673263613207</v>
      </c>
      <c r="L62" s="1">
        <f t="shared" si="7"/>
        <v>0</v>
      </c>
      <c r="M62" s="1">
        <f t="shared" si="8"/>
        <v>0</v>
      </c>
      <c r="N62" s="1">
        <f t="shared" si="9"/>
        <v>81.64671377719164</v>
      </c>
      <c r="O62" s="1">
        <f t="shared" si="10"/>
        <v>374.21463596857603</v>
      </c>
      <c r="P62">
        <f t="shared" si="11"/>
        <v>-3.7613465272264133</v>
      </c>
      <c r="Q62">
        <f t="shared" si="12"/>
        <v>7</v>
      </c>
      <c r="R62" s="21">
        <f t="shared" si="13"/>
        <v>88.83813749873025</v>
      </c>
      <c r="S62" s="21">
        <f t="shared" si="14"/>
        <v>-65.54069126889658</v>
      </c>
      <c r="T62" s="21">
        <f t="shared" si="15"/>
        <v>3.8225609740952833</v>
      </c>
      <c r="U62" s="21">
        <f t="shared" si="16"/>
        <v>-2.4597205539838805</v>
      </c>
    </row>
    <row r="63" spans="2:21" ht="12.75">
      <c r="B63">
        <f t="shared" si="17"/>
        <v>3</v>
      </c>
      <c r="C63">
        <f t="shared" si="18"/>
        <v>2</v>
      </c>
      <c r="D63">
        <f t="shared" si="19"/>
        <v>1</v>
      </c>
      <c r="E63" s="1">
        <f t="shared" si="0"/>
        <v>7.032335688859578</v>
      </c>
      <c r="F63" s="1">
        <f t="shared" si="1"/>
        <v>10.376104638388933</v>
      </c>
      <c r="G63" s="1">
        <f t="shared" si="2"/>
        <v>5.197971728796356</v>
      </c>
      <c r="H63" s="1">
        <f t="shared" si="3"/>
        <v>8.467373892540293</v>
      </c>
      <c r="I63" s="1">
        <f t="shared" si="4"/>
        <v>-2.109598726248477</v>
      </c>
      <c r="J63" s="1">
        <f t="shared" si="5"/>
        <v>-1.492370719005465</v>
      </c>
      <c r="K63" s="1">
        <f t="shared" si="6"/>
        <v>0.42336869462701465</v>
      </c>
      <c r="L63" s="1">
        <f t="shared" si="7"/>
        <v>0</v>
      </c>
      <c r="M63" s="1">
        <f t="shared" si="8"/>
        <v>0</v>
      </c>
      <c r="N63" s="1">
        <f t="shared" si="9"/>
        <v>78.17933988465134</v>
      </c>
      <c r="O63" s="1">
        <f t="shared" si="10"/>
        <v>383.3242346948245</v>
      </c>
      <c r="P63">
        <f t="shared" si="11"/>
        <v>-3.4673738925402926</v>
      </c>
      <c r="Q63">
        <f t="shared" si="12"/>
        <v>9.109598726248477</v>
      </c>
      <c r="R63" s="21">
        <f t="shared" si="13"/>
        <v>92.67823220336804</v>
      </c>
      <c r="S63" s="21">
        <f t="shared" si="14"/>
        <v>-68.24627239705465</v>
      </c>
      <c r="T63" s="21">
        <f t="shared" si="15"/>
        <v>3.8400947046377962</v>
      </c>
      <c r="U63" s="21">
        <f t="shared" si="16"/>
        <v>-2.705581128158077</v>
      </c>
    </row>
    <row r="64" spans="2:21" ht="12.75">
      <c r="B64">
        <f t="shared" si="17"/>
        <v>3</v>
      </c>
      <c r="C64">
        <f t="shared" si="18"/>
        <v>2</v>
      </c>
      <c r="D64">
        <f t="shared" si="19"/>
        <v>1</v>
      </c>
      <c r="E64" s="1">
        <f t="shared" si="0"/>
        <v>6.908966994232563</v>
      </c>
      <c r="F64" s="1">
        <f t="shared" si="1"/>
        <v>10.576104638388932</v>
      </c>
      <c r="G64" s="1">
        <f t="shared" si="2"/>
        <v>5.297971728796355</v>
      </c>
      <c r="H64" s="1">
        <f t="shared" si="3"/>
        <v>9.109285216532765</v>
      </c>
      <c r="I64" s="1">
        <f t="shared" si="4"/>
        <v>0</v>
      </c>
      <c r="J64" s="1">
        <f t="shared" si="5"/>
        <v>0</v>
      </c>
      <c r="K64" s="1">
        <f t="shared" si="6"/>
        <v>0.45546426082663827</v>
      </c>
      <c r="L64" s="1">
        <f t="shared" si="7"/>
        <v>0</v>
      </c>
      <c r="M64" s="1">
        <f t="shared" si="8"/>
        <v>0</v>
      </c>
      <c r="N64" s="1">
        <f t="shared" si="9"/>
        <v>74.07005466811857</v>
      </c>
      <c r="O64" s="1">
        <f t="shared" si="10"/>
        <v>390.3242346948245</v>
      </c>
      <c r="P64">
        <f t="shared" si="11"/>
        <v>-4.109285216532765</v>
      </c>
      <c r="Q64">
        <f t="shared" si="12"/>
        <v>7</v>
      </c>
      <c r="R64" s="21">
        <f t="shared" si="13"/>
        <v>96.53420681601447</v>
      </c>
      <c r="S64" s="21">
        <f t="shared" si="14"/>
        <v>-70.78129541239693</v>
      </c>
      <c r="T64" s="21">
        <f t="shared" si="15"/>
        <v>3.85597461264643</v>
      </c>
      <c r="U64" s="21">
        <f t="shared" si="16"/>
        <v>-2.5350230153422695</v>
      </c>
    </row>
    <row r="65" spans="2:21" ht="12.75">
      <c r="B65">
        <f t="shared" si="17"/>
        <v>3</v>
      </c>
      <c r="C65">
        <f t="shared" si="18"/>
        <v>2</v>
      </c>
      <c r="D65">
        <f t="shared" si="19"/>
        <v>1</v>
      </c>
      <c r="E65" s="1">
        <f t="shared" si="0"/>
        <v>6.7535027334059246</v>
      </c>
      <c r="F65" s="1">
        <f t="shared" si="1"/>
        <v>10.776104638388931</v>
      </c>
      <c r="G65" s="1">
        <f t="shared" si="2"/>
        <v>5.397971728796355</v>
      </c>
      <c r="H65" s="1">
        <f t="shared" si="3"/>
        <v>8.775973999608645</v>
      </c>
      <c r="I65" s="1">
        <f t="shared" si="4"/>
        <v>-2.1939803330403826</v>
      </c>
      <c r="J65" s="1">
        <f t="shared" si="5"/>
        <v>-1.5519584568667353</v>
      </c>
      <c r="K65" s="1">
        <f t="shared" si="6"/>
        <v>0.4387986999804323</v>
      </c>
      <c r="L65" s="1">
        <f t="shared" si="7"/>
        <v>0</v>
      </c>
      <c r="M65" s="1">
        <f t="shared" si="8"/>
        <v>0</v>
      </c>
      <c r="N65" s="1">
        <f t="shared" si="9"/>
        <v>70.29408066850993</v>
      </c>
      <c r="O65" s="1">
        <f t="shared" si="10"/>
        <v>399.51821502786487</v>
      </c>
      <c r="P65">
        <f t="shared" si="11"/>
        <v>-3.775973999608645</v>
      </c>
      <c r="Q65">
        <f t="shared" si="12"/>
        <v>9.193980333040383</v>
      </c>
      <c r="R65" s="21">
        <f t="shared" si="13"/>
        <v>100.4044295927877</v>
      </c>
      <c r="S65" s="21">
        <f t="shared" si="14"/>
        <v>-73.56252376507841</v>
      </c>
      <c r="T65" s="21">
        <f t="shared" si="15"/>
        <v>3.8702227767732125</v>
      </c>
      <c r="U65" s="21">
        <f t="shared" si="16"/>
        <v>-2.7812283526814783</v>
      </c>
    </row>
    <row r="66" spans="2:21" ht="12.75">
      <c r="B66">
        <f t="shared" si="17"/>
        <v>3</v>
      </c>
      <c r="C66">
        <f t="shared" si="18"/>
        <v>2</v>
      </c>
      <c r="D66">
        <f t="shared" si="19"/>
        <v>1</v>
      </c>
      <c r="E66" s="1">
        <f t="shared" si="0"/>
        <v>6.614704033425492</v>
      </c>
      <c r="F66" s="1">
        <f t="shared" si="1"/>
        <v>10.97610463838893</v>
      </c>
      <c r="G66" s="1">
        <f t="shared" si="2"/>
        <v>5.4979717287963545</v>
      </c>
      <c r="H66" s="1">
        <f t="shared" si="3"/>
        <v>9.41697419981717</v>
      </c>
      <c r="I66" s="1">
        <f t="shared" si="4"/>
        <v>0</v>
      </c>
      <c r="J66" s="1">
        <f t="shared" si="5"/>
        <v>0</v>
      </c>
      <c r="K66" s="1">
        <f t="shared" si="6"/>
        <v>0.47084870999085854</v>
      </c>
      <c r="L66" s="1">
        <f t="shared" si="7"/>
        <v>0</v>
      </c>
      <c r="M66" s="1">
        <f t="shared" si="8"/>
        <v>0</v>
      </c>
      <c r="N66" s="1">
        <f t="shared" si="9"/>
        <v>65.87710646869276</v>
      </c>
      <c r="O66" s="1">
        <f t="shared" si="10"/>
        <v>406.51821502786487</v>
      </c>
      <c r="P66">
        <f t="shared" si="11"/>
        <v>-4.4169741998171705</v>
      </c>
      <c r="Q66">
        <f t="shared" si="12"/>
        <v>7</v>
      </c>
      <c r="R66" s="21">
        <f t="shared" si="13"/>
        <v>104.28754876675693</v>
      </c>
      <c r="S66" s="21">
        <f t="shared" si="14"/>
        <v>-76.16562928249174</v>
      </c>
      <c r="T66" s="21">
        <f t="shared" si="15"/>
        <v>3.8831191739692392</v>
      </c>
      <c r="U66" s="21">
        <f t="shared" si="16"/>
        <v>-2.6031055174133306</v>
      </c>
    </row>
    <row r="67" spans="2:21" ht="12.75">
      <c r="B67">
        <f t="shared" si="17"/>
        <v>3</v>
      </c>
      <c r="C67">
        <f t="shared" si="18"/>
        <v>2</v>
      </c>
      <c r="D67">
        <f t="shared" si="19"/>
        <v>1</v>
      </c>
      <c r="E67" s="1">
        <f t="shared" si="0"/>
        <v>6.443855323434634</v>
      </c>
      <c r="F67" s="1">
        <f t="shared" si="1"/>
        <v>11.17610463838893</v>
      </c>
      <c r="G67" s="1">
        <f t="shared" si="2"/>
        <v>5.597971728796354</v>
      </c>
      <c r="H67" s="1">
        <f t="shared" si="3"/>
        <v>9.044796163230265</v>
      </c>
      <c r="I67" s="1">
        <f t="shared" si="4"/>
        <v>-2.2662870280257046</v>
      </c>
      <c r="J67" s="1">
        <f t="shared" si="5"/>
        <v>-1.6034962535236164</v>
      </c>
      <c r="K67" s="1">
        <f t="shared" si="6"/>
        <v>0.45223980816151327</v>
      </c>
      <c r="L67" s="1">
        <f t="shared" si="7"/>
        <v>0</v>
      </c>
      <c r="M67" s="1">
        <f t="shared" si="8"/>
        <v>0</v>
      </c>
      <c r="N67" s="1">
        <f t="shared" si="9"/>
        <v>61.83231030546249</v>
      </c>
      <c r="O67" s="1">
        <f t="shared" si="10"/>
        <v>415.7845020558906</v>
      </c>
      <c r="P67">
        <f t="shared" si="11"/>
        <v>-4.044796163230265</v>
      </c>
      <c r="Q67">
        <f t="shared" si="12"/>
        <v>9.266287028025705</v>
      </c>
      <c r="R67" s="21">
        <f t="shared" si="13"/>
        <v>108.18223803373948</v>
      </c>
      <c r="S67" s="21">
        <f t="shared" si="14"/>
        <v>-79.01447043982076</v>
      </c>
      <c r="T67" s="21">
        <f t="shared" si="15"/>
        <v>3.894689266982557</v>
      </c>
      <c r="U67" s="21">
        <f t="shared" si="16"/>
        <v>-2.848841157329021</v>
      </c>
    </row>
    <row r="68" spans="2:21" ht="12.75">
      <c r="B68">
        <f t="shared" si="17"/>
        <v>3</v>
      </c>
      <c r="C68">
        <f t="shared" si="18"/>
        <v>2</v>
      </c>
      <c r="D68">
        <f t="shared" si="19"/>
        <v>1</v>
      </c>
      <c r="E68" s="1">
        <f t="shared" si="0"/>
        <v>6.29161551527312</v>
      </c>
      <c r="F68" s="1">
        <f t="shared" si="1"/>
        <v>11.376104638388929</v>
      </c>
      <c r="G68" s="1">
        <f t="shared" si="2"/>
        <v>5.697971728796354</v>
      </c>
      <c r="H68" s="1">
        <f t="shared" si="3"/>
        <v>9.680200397177064</v>
      </c>
      <c r="I68" s="1">
        <f t="shared" si="4"/>
        <v>0</v>
      </c>
      <c r="J68" s="1">
        <f t="shared" si="5"/>
        <v>0</v>
      </c>
      <c r="K68" s="1">
        <f t="shared" si="6"/>
        <v>0.4840100198588532</v>
      </c>
      <c r="L68" s="1">
        <f t="shared" si="7"/>
        <v>0</v>
      </c>
      <c r="M68" s="1">
        <f t="shared" si="8"/>
        <v>0</v>
      </c>
      <c r="N68" s="1">
        <f t="shared" si="9"/>
        <v>57.152109908285425</v>
      </c>
      <c r="O68" s="1">
        <f t="shared" si="10"/>
        <v>422.7845020558906</v>
      </c>
      <c r="P68">
        <f t="shared" si="11"/>
        <v>-4.680200397177064</v>
      </c>
      <c r="Q68">
        <f t="shared" si="12"/>
        <v>7</v>
      </c>
      <c r="R68" s="21">
        <f t="shared" si="13"/>
        <v>112.08739586895501</v>
      </c>
      <c r="S68" s="21">
        <f t="shared" si="14"/>
        <v>-81.67842748141688</v>
      </c>
      <c r="T68" s="21">
        <f t="shared" si="15"/>
        <v>3.905157835215532</v>
      </c>
      <c r="U68" s="21">
        <f t="shared" si="16"/>
        <v>-2.6639570415961193</v>
      </c>
    </row>
    <row r="69" spans="2:21" ht="12.75">
      <c r="B69">
        <f t="shared" si="17"/>
        <v>3</v>
      </c>
      <c r="C69">
        <f t="shared" si="18"/>
        <v>2</v>
      </c>
      <c r="D69">
        <f t="shared" si="19"/>
        <v>1</v>
      </c>
      <c r="E69" s="1">
        <f t="shared" si="0"/>
        <v>6.107605495414267</v>
      </c>
      <c r="F69" s="1">
        <f t="shared" si="1"/>
        <v>11.576104638388928</v>
      </c>
      <c r="G69" s="1">
        <f t="shared" si="2"/>
        <v>5.7979717287963535</v>
      </c>
      <c r="H69" s="1">
        <f t="shared" si="3"/>
        <v>9.270048559321145</v>
      </c>
      <c r="I69" s="1">
        <f t="shared" si="4"/>
        <v>-2.325254887233673</v>
      </c>
      <c r="J69" s="1">
        <f t="shared" si="5"/>
        <v>-1.646141492995595</v>
      </c>
      <c r="K69" s="1">
        <f t="shared" si="6"/>
        <v>0.4635024279660573</v>
      </c>
      <c r="L69" s="1">
        <f t="shared" si="7"/>
        <v>0</v>
      </c>
      <c r="M69" s="1">
        <f t="shared" si="8"/>
        <v>0</v>
      </c>
      <c r="N69" s="1">
        <f t="shared" si="9"/>
        <v>52.88206134896428</v>
      </c>
      <c r="O69" s="1">
        <f t="shared" si="10"/>
        <v>432.10975694312424</v>
      </c>
      <c r="P69">
        <f t="shared" si="11"/>
        <v>-4.270048559321145</v>
      </c>
      <c r="Q69">
        <f t="shared" si="12"/>
        <v>9.325254887233672</v>
      </c>
      <c r="R69" s="21">
        <f t="shared" si="13"/>
        <v>116.00194372558329</v>
      </c>
      <c r="S69" s="21">
        <f t="shared" si="14"/>
        <v>-84.58693597035774</v>
      </c>
      <c r="T69" s="21">
        <f t="shared" si="15"/>
        <v>3.914547856628275</v>
      </c>
      <c r="U69" s="21">
        <f t="shared" si="16"/>
        <v>-2.908508488940865</v>
      </c>
    </row>
    <row r="70" spans="2:21" ht="12.75">
      <c r="B70">
        <f t="shared" si="17"/>
        <v>3</v>
      </c>
      <c r="C70">
        <f t="shared" si="18"/>
        <v>2</v>
      </c>
      <c r="D70">
        <f t="shared" si="19"/>
        <v>1</v>
      </c>
      <c r="E70" s="1">
        <f t="shared" si="0"/>
        <v>5.94410306744821</v>
      </c>
      <c r="F70" s="1">
        <f t="shared" si="1"/>
        <v>11.776104638388928</v>
      </c>
      <c r="G70" s="1">
        <f t="shared" si="2"/>
        <v>5.897971728796353</v>
      </c>
      <c r="H70" s="1">
        <f t="shared" si="3"/>
        <v>9.895033956728941</v>
      </c>
      <c r="I70" s="1">
        <f t="shared" si="4"/>
        <v>0</v>
      </c>
      <c r="J70" s="1">
        <f t="shared" si="5"/>
        <v>0</v>
      </c>
      <c r="K70" s="1">
        <f t="shared" si="6"/>
        <v>0.49475169783644707</v>
      </c>
      <c r="L70" s="1">
        <f t="shared" si="7"/>
        <v>0</v>
      </c>
      <c r="M70" s="1">
        <f t="shared" si="8"/>
        <v>0</v>
      </c>
      <c r="N70" s="1">
        <f t="shared" si="9"/>
        <v>47.98702739223533</v>
      </c>
      <c r="O70" s="1">
        <f t="shared" si="10"/>
        <v>439.10975694312424</v>
      </c>
      <c r="P70">
        <f t="shared" si="11"/>
        <v>-4.895033956728941</v>
      </c>
      <c r="Q70">
        <f t="shared" si="12"/>
        <v>7</v>
      </c>
      <c r="R70" s="21">
        <f t="shared" si="13"/>
        <v>119.92498637461982</v>
      </c>
      <c r="S70" s="21">
        <f t="shared" si="14"/>
        <v>-87.30459361040452</v>
      </c>
      <c r="T70" s="21">
        <f t="shared" si="15"/>
        <v>3.9230426490365295</v>
      </c>
      <c r="U70" s="21">
        <f t="shared" si="16"/>
        <v>-2.7176576400467787</v>
      </c>
    </row>
    <row r="71" spans="2:21" ht="12.75">
      <c r="B71">
        <f t="shared" si="17"/>
        <v>3</v>
      </c>
      <c r="C71">
        <f t="shared" si="18"/>
        <v>2</v>
      </c>
      <c r="D71">
        <f t="shared" si="19"/>
        <v>1</v>
      </c>
      <c r="E71" s="1">
        <f t="shared" si="0"/>
        <v>5.749351369611762</v>
      </c>
      <c r="F71" s="1">
        <f t="shared" si="1"/>
        <v>11.976104638388927</v>
      </c>
      <c r="G71" s="1">
        <f t="shared" si="2"/>
        <v>5.997971728796353</v>
      </c>
      <c r="H71" s="1">
        <f t="shared" si="3"/>
        <v>9.448227734605304</v>
      </c>
      <c r="I71" s="1">
        <f t="shared" si="4"/>
        <v>-2.3697049550992357</v>
      </c>
      <c r="J71" s="1">
        <f t="shared" si="5"/>
        <v>-1.6791082049059707</v>
      </c>
      <c r="K71" s="1">
        <f t="shared" si="6"/>
        <v>0.4724113867302652</v>
      </c>
      <c r="L71" s="1">
        <f t="shared" si="7"/>
        <v>0</v>
      </c>
      <c r="M71" s="1">
        <f t="shared" si="8"/>
        <v>0</v>
      </c>
      <c r="N71" s="1">
        <f t="shared" si="9"/>
        <v>43.53879965763003</v>
      </c>
      <c r="O71" s="1">
        <f t="shared" si="10"/>
        <v>448.47946189822346</v>
      </c>
      <c r="P71">
        <f t="shared" si="11"/>
        <v>-4.448227734605304</v>
      </c>
      <c r="Q71">
        <f t="shared" si="12"/>
        <v>9.369704955099236</v>
      </c>
      <c r="R71" s="21">
        <f t="shared" si="13"/>
        <v>123.85564593581853</v>
      </c>
      <c r="S71" s="21">
        <f t="shared" si="14"/>
        <v>-90.26497327736</v>
      </c>
      <c r="T71" s="21">
        <f t="shared" si="15"/>
        <v>3.9306595611987043</v>
      </c>
      <c r="U71" s="21">
        <f t="shared" si="16"/>
        <v>-2.960379666955474</v>
      </c>
    </row>
    <row r="72" spans="2:21" ht="12.75">
      <c r="B72">
        <f t="shared" si="17"/>
        <v>3</v>
      </c>
      <c r="C72">
        <f t="shared" si="18"/>
        <v>2</v>
      </c>
      <c r="D72">
        <f t="shared" si="19"/>
        <v>1</v>
      </c>
      <c r="E72" s="1">
        <f t="shared" si="0"/>
        <v>5.576939982881497</v>
      </c>
      <c r="F72" s="1">
        <f t="shared" si="1"/>
        <v>12.176104638388926</v>
      </c>
      <c r="G72" s="1">
        <f t="shared" si="2"/>
        <v>6.097971728796352</v>
      </c>
      <c r="H72" s="1">
        <f t="shared" si="3"/>
        <v>10.0578743817623</v>
      </c>
      <c r="I72" s="1">
        <f t="shared" si="4"/>
        <v>0</v>
      </c>
      <c r="J72" s="1">
        <f t="shared" si="5"/>
        <v>0</v>
      </c>
      <c r="K72" s="1">
        <f t="shared" si="6"/>
        <v>0.502893719088115</v>
      </c>
      <c r="L72" s="1">
        <f t="shared" si="7"/>
        <v>0</v>
      </c>
      <c r="M72" s="1">
        <f t="shared" si="8"/>
        <v>0</v>
      </c>
      <c r="N72" s="1">
        <f t="shared" si="9"/>
        <v>38.48092527586773</v>
      </c>
      <c r="O72" s="1">
        <f t="shared" si="10"/>
        <v>455.47946189822346</v>
      </c>
      <c r="P72">
        <f t="shared" si="11"/>
        <v>-5.0578743817623</v>
      </c>
      <c r="Q72">
        <f t="shared" si="12"/>
        <v>7</v>
      </c>
      <c r="R72" s="21">
        <f t="shared" si="13"/>
        <v>127.79319669570978</v>
      </c>
      <c r="S72" s="21">
        <f t="shared" si="14"/>
        <v>-93.02931497761993</v>
      </c>
      <c r="T72" s="21">
        <f t="shared" si="15"/>
        <v>3.9375507598912587</v>
      </c>
      <c r="U72" s="21">
        <f t="shared" si="16"/>
        <v>-2.764341700259927</v>
      </c>
    </row>
    <row r="73" spans="2:21" ht="12.75">
      <c r="B73">
        <f t="shared" si="17"/>
        <v>3</v>
      </c>
      <c r="C73">
        <f t="shared" si="18"/>
        <v>2</v>
      </c>
      <c r="D73">
        <f t="shared" si="19"/>
        <v>1</v>
      </c>
      <c r="E73" s="1">
        <f t="shared" si="0"/>
        <v>5.374046263793383</v>
      </c>
      <c r="F73" s="1">
        <f t="shared" si="1"/>
        <v>12.376104638388925</v>
      </c>
      <c r="G73" s="1">
        <f t="shared" si="2"/>
        <v>6.197971728796352</v>
      </c>
      <c r="H73" s="1">
        <f t="shared" si="3"/>
        <v>9.576160883096074</v>
      </c>
      <c r="I73" s="1">
        <f t="shared" si="4"/>
        <v>-2.3985570826092437</v>
      </c>
      <c r="J73" s="1">
        <f t="shared" si="5"/>
        <v>-1.7016762899126423</v>
      </c>
      <c r="K73" s="1">
        <f t="shared" si="6"/>
        <v>0.4788080441548037</v>
      </c>
      <c r="L73" s="1">
        <f t="shared" si="7"/>
        <v>0</v>
      </c>
      <c r="M73" s="1">
        <f t="shared" si="8"/>
        <v>0</v>
      </c>
      <c r="N73" s="1">
        <f t="shared" si="9"/>
        <v>33.90476439277166</v>
      </c>
      <c r="O73" s="1">
        <f t="shared" si="10"/>
        <v>464.87801898083273</v>
      </c>
      <c r="P73">
        <f t="shared" si="11"/>
        <v>-4.576160883096074</v>
      </c>
      <c r="Q73">
        <f t="shared" si="12"/>
        <v>9.398557082609244</v>
      </c>
      <c r="R73" s="21">
        <f t="shared" si="13"/>
        <v>131.73692302169394</v>
      </c>
      <c r="S73" s="21">
        <f t="shared" si="14"/>
        <v>-96.03393971549792</v>
      </c>
      <c r="T73" s="21">
        <f t="shared" si="15"/>
        <v>3.943726325984145</v>
      </c>
      <c r="U73" s="21">
        <f t="shared" si="16"/>
        <v>-3.004624737877984</v>
      </c>
    </row>
    <row r="74" spans="2:21" ht="12.75">
      <c r="B74">
        <f t="shared" si="17"/>
        <v>3</v>
      </c>
      <c r="C74">
        <f t="shared" si="18"/>
        <v>2</v>
      </c>
      <c r="D74">
        <f t="shared" si="19"/>
        <v>1</v>
      </c>
      <c r="E74" s="1">
        <f t="shared" si="0"/>
        <v>5.195238219638579</v>
      </c>
      <c r="F74" s="1">
        <f t="shared" si="1"/>
        <v>12.576104638388925</v>
      </c>
      <c r="G74" s="1">
        <f t="shared" si="2"/>
        <v>6.297971728796352</v>
      </c>
      <c r="H74" s="1">
        <f t="shared" si="3"/>
        <v>10.165495039920723</v>
      </c>
      <c r="I74" s="1">
        <f t="shared" si="4"/>
        <v>0</v>
      </c>
      <c r="J74" s="1">
        <f t="shared" si="5"/>
        <v>0</v>
      </c>
      <c r="K74" s="1">
        <f t="shared" si="6"/>
        <v>0.5082747519960361</v>
      </c>
      <c r="L74" s="1">
        <f t="shared" si="7"/>
        <v>0</v>
      </c>
      <c r="M74" s="1">
        <f t="shared" si="8"/>
        <v>0</v>
      </c>
      <c r="N74" s="1">
        <f t="shared" si="9"/>
        <v>28.73926935285094</v>
      </c>
      <c r="O74" s="1">
        <f t="shared" si="10"/>
        <v>471.87801898083273</v>
      </c>
      <c r="P74">
        <f t="shared" si="11"/>
        <v>-5.165495039920723</v>
      </c>
      <c r="Q74">
        <f t="shared" si="12"/>
        <v>7</v>
      </c>
      <c r="R74" s="21">
        <f t="shared" si="13"/>
        <v>135.68623824129685</v>
      </c>
      <c r="S74" s="21">
        <f t="shared" si="14"/>
        <v>-98.8381019795881</v>
      </c>
      <c r="T74" s="21">
        <f t="shared" si="15"/>
        <v>3.9493152196029144</v>
      </c>
      <c r="U74" s="21">
        <f t="shared" si="16"/>
        <v>-2.8041622640901855</v>
      </c>
    </row>
    <row r="75" spans="2:21" ht="12.75">
      <c r="B75">
        <f t="shared" si="17"/>
        <v>3</v>
      </c>
      <c r="C75">
        <f t="shared" si="18"/>
        <v>2</v>
      </c>
      <c r="D75">
        <f t="shared" si="19"/>
        <v>1</v>
      </c>
      <c r="E75" s="1">
        <f t="shared" si="0"/>
        <v>4.986963467642543</v>
      </c>
      <c r="F75" s="1">
        <f t="shared" si="1"/>
        <v>12.776104638388924</v>
      </c>
      <c r="G75" s="1">
        <f t="shared" si="2"/>
        <v>6.397971728796351</v>
      </c>
      <c r="H75" s="1">
        <f t="shared" si="3"/>
        <v>9.651046368539037</v>
      </c>
      <c r="I75" s="1">
        <f t="shared" si="4"/>
        <v>-2.4108432800567705</v>
      </c>
      <c r="J75" s="1">
        <f t="shared" si="5"/>
        <v>-1.7132004215443268</v>
      </c>
      <c r="K75" s="1">
        <f t="shared" si="6"/>
        <v>0.48255231842695184</v>
      </c>
      <c r="L75" s="1">
        <f t="shared" si="7"/>
        <v>0</v>
      </c>
      <c r="M75" s="1">
        <f t="shared" si="8"/>
        <v>0</v>
      </c>
      <c r="N75" s="1">
        <f t="shared" si="9"/>
        <v>24.088222984311905</v>
      </c>
      <c r="O75" s="1">
        <f t="shared" si="10"/>
        <v>481.2888622608895</v>
      </c>
      <c r="P75">
        <f t="shared" si="11"/>
        <v>-4.651046368539037</v>
      </c>
      <c r="Q75">
        <f t="shared" si="12"/>
        <v>9.41084328005677</v>
      </c>
      <c r="R75" s="21">
        <f t="shared" si="13"/>
        <v>139.64055758489178</v>
      </c>
      <c r="S75" s="21">
        <f t="shared" si="14"/>
        <v>-101.87949844667675</v>
      </c>
      <c r="T75" s="21">
        <f t="shared" si="15"/>
        <v>3.954319343594928</v>
      </c>
      <c r="U75" s="21">
        <f t="shared" si="16"/>
        <v>-3.041396467088646</v>
      </c>
    </row>
    <row r="76" spans="2:21" ht="12.75">
      <c r="B76">
        <f t="shared" si="17"/>
        <v>3</v>
      </c>
      <c r="C76">
        <f t="shared" si="18"/>
        <v>2</v>
      </c>
      <c r="D76">
        <f t="shared" si="19"/>
        <v>1</v>
      </c>
      <c r="E76" s="1">
        <f t="shared" si="0"/>
        <v>4.804411149215591</v>
      </c>
      <c r="F76" s="1">
        <f t="shared" si="1"/>
        <v>12.976104638388923</v>
      </c>
      <c r="G76" s="1">
        <f t="shared" si="2"/>
        <v>6.497971728796351</v>
      </c>
      <c r="H76" s="1">
        <f t="shared" si="3"/>
        <v>10.215085583130982</v>
      </c>
      <c r="I76" s="1">
        <f t="shared" si="4"/>
        <v>0</v>
      </c>
      <c r="J76" s="1">
        <f t="shared" si="5"/>
        <v>0</v>
      </c>
      <c r="K76" s="1">
        <f t="shared" si="6"/>
        <v>0.5107542791565491</v>
      </c>
      <c r="L76" s="1">
        <f t="shared" si="7"/>
        <v>0</v>
      </c>
      <c r="M76" s="1">
        <f t="shared" si="8"/>
        <v>0</v>
      </c>
      <c r="N76" s="1">
        <f t="shared" si="9"/>
        <v>18.873137401180923</v>
      </c>
      <c r="O76" s="1">
        <f t="shared" si="10"/>
        <v>488.2888622608895</v>
      </c>
      <c r="P76">
        <f t="shared" si="11"/>
        <v>-5.215085583130982</v>
      </c>
      <c r="Q76">
        <f t="shared" si="12"/>
        <v>7</v>
      </c>
      <c r="R76" s="21">
        <f t="shared" si="13"/>
        <v>143.59940838167665</v>
      </c>
      <c r="S76" s="21">
        <f t="shared" si="14"/>
        <v>-104.71675526705653</v>
      </c>
      <c r="T76" s="21">
        <f t="shared" si="15"/>
        <v>3.9588507967848776</v>
      </c>
      <c r="U76" s="21">
        <f t="shared" si="16"/>
        <v>-2.837256820379782</v>
      </c>
    </row>
    <row r="77" spans="2:21" ht="12.75">
      <c r="B77">
        <f t="shared" si="17"/>
        <v>3</v>
      </c>
      <c r="C77">
        <f t="shared" si="18"/>
        <v>2</v>
      </c>
      <c r="D77">
        <f t="shared" si="19"/>
        <v>1</v>
      </c>
      <c r="E77" s="1">
        <f aca="true" t="shared" si="20" ref="E77:E140">cue1*excite1+cue2*excite2+cue3*excite3+E76-K76</f>
        <v>4.593656870059042</v>
      </c>
      <c r="F77" s="1">
        <f aca="true" t="shared" si="21" ref="F77:F140">cue1*excite1+cue2*excite2+cue3*excite3+F76-L76</f>
        <v>13.176104638388923</v>
      </c>
      <c r="G77" s="1">
        <f aca="true" t="shared" si="22" ref="G77:G140">cue1*excite1+cue2*excite2+cue3*excite3+G76-M76</f>
        <v>6.597971728796351</v>
      </c>
      <c r="H77" s="1">
        <f aca="true" t="shared" si="23" ref="H77:H140">IF(H76&gt;=0,H76+(tend1*facil1+tend2*facil2+tend3*facil3)-($H76*inhibit1+$I76*inhibit2+$J76*inhibit3),0)</f>
        <v>9.670492054709607</v>
      </c>
      <c r="I77" s="1">
        <f aca="true" t="shared" si="24" ref="I77:I140">IF(I76&gt;=0,I76+(tend1*facil1+tend2*facil2+tend3*facil3)-($H76*inhibit1+$I76*inhibit2+$J76*inhibit3),0)</f>
        <v>-2.405720443019848</v>
      </c>
      <c r="J77" s="1">
        <f aca="true" t="shared" si="25" ref="J77:J140">IF(J76&gt;=0,J76+(tend1*facil1+tend2*facil2+tend3*facil3)-($H76*inhibit1+$I76*inhibit2+$J76*inhibit3),0)</f>
        <v>-1.713118530186379</v>
      </c>
      <c r="K77" s="1">
        <f aca="true" t="shared" si="26" ref="K77:K140">IF(act1&gt;0,act1*cons1+act2*cons2+act3*cons3,0)</f>
        <v>0.48352460273548037</v>
      </c>
      <c r="L77" s="1">
        <f aca="true" t="shared" si="27" ref="L77:L140">IF(act2&gt;0,act1*cons1+act2*cons2+act3*cons3,0)</f>
        <v>0</v>
      </c>
      <c r="M77" s="1">
        <f aca="true" t="shared" si="28" ref="M77:M140">IF(act3&gt;0,act1*cons1+act2*cons2+act3*cons3,0)</f>
        <v>0</v>
      </c>
      <c r="N77" s="1">
        <f aca="true" t="shared" si="29" ref="N77:N140">N76+deltaX</f>
        <v>14.202645346471316</v>
      </c>
      <c r="O77" s="1">
        <f aca="true" t="shared" si="30" ref="O77:O140">O76+deltaY</f>
        <v>497.69458270390936</v>
      </c>
      <c r="P77">
        <f aca="true" t="shared" si="31" ref="P77:P140">$P$7-act1+$P$8*P76</f>
        <v>-4.670492054709607</v>
      </c>
      <c r="Q77">
        <f aca="true" t="shared" si="32" ref="Q77:Q140">$Q$7-act2+$Q$8*Q76</f>
        <v>9.405720443019849</v>
      </c>
      <c r="R77" s="21">
        <f aca="true" t="shared" si="33" ref="R77:R140">R76+T77</f>
        <v>147.56231098397697</v>
      </c>
      <c r="S77" s="21">
        <f aca="true" t="shared" si="34" ref="S77:S140">S76+U77</f>
        <v>-107.78754888245093</v>
      </c>
      <c r="T77" s="21">
        <f aca="true" t="shared" si="35" ref="T77:T140">carry*T76+1/(1+EXP(-act1))-bias</f>
        <v>3.962902602300326</v>
      </c>
      <c r="U77" s="21">
        <f aca="true" t="shared" si="36" ref="U77:U140">carry*U76+1/(1+EXP(-act2))-bias</f>
        <v>-3.070793615394402</v>
      </c>
    </row>
    <row r="78" spans="2:21" ht="12.75">
      <c r="B78">
        <f aca="true" t="shared" si="37" ref="B78:B141">B77</f>
        <v>3</v>
      </c>
      <c r="C78">
        <f aca="true" t="shared" si="38" ref="C78:C141">C77</f>
        <v>2</v>
      </c>
      <c r="D78">
        <f aca="true" t="shared" si="39" ref="D78:D141">D77</f>
        <v>1</v>
      </c>
      <c r="E78" s="1">
        <f t="shared" si="20"/>
        <v>4.4101322673235615</v>
      </c>
      <c r="F78" s="1">
        <f t="shared" si="21"/>
        <v>13.376104638388922</v>
      </c>
      <c r="G78" s="1">
        <f t="shared" si="22"/>
        <v>6.69797172879635</v>
      </c>
      <c r="H78" s="1">
        <f t="shared" si="23"/>
        <v>10.204291811515755</v>
      </c>
      <c r="I78" s="1">
        <f t="shared" si="24"/>
        <v>0</v>
      </c>
      <c r="J78" s="1">
        <f t="shared" si="25"/>
        <v>0</v>
      </c>
      <c r="K78" s="1">
        <f t="shared" si="26"/>
        <v>0.5102145905757878</v>
      </c>
      <c r="L78" s="1">
        <f t="shared" si="27"/>
        <v>0</v>
      </c>
      <c r="M78" s="1">
        <f t="shared" si="28"/>
        <v>0</v>
      </c>
      <c r="N78" s="1">
        <f t="shared" si="29"/>
        <v>8.99835353495556</v>
      </c>
      <c r="O78" s="1">
        <f t="shared" si="30"/>
        <v>504.69458270390936</v>
      </c>
      <c r="P78">
        <f t="shared" si="31"/>
        <v>-5.2042918115157555</v>
      </c>
      <c r="Q78">
        <f t="shared" si="32"/>
        <v>7</v>
      </c>
      <c r="R78" s="21">
        <f t="shared" si="33"/>
        <v>151.5288863162845</v>
      </c>
      <c r="S78" s="21">
        <f t="shared" si="34"/>
        <v>-110.6512631363059</v>
      </c>
      <c r="T78" s="21">
        <f t="shared" si="35"/>
        <v>3.9665753323075417</v>
      </c>
      <c r="U78" s="21">
        <f t="shared" si="36"/>
        <v>-2.8637142538549623</v>
      </c>
    </row>
    <row r="79" spans="2:21" ht="12.75">
      <c r="B79">
        <f t="shared" si="37"/>
        <v>3</v>
      </c>
      <c r="C79">
        <f t="shared" si="38"/>
        <v>2</v>
      </c>
      <c r="D79">
        <f t="shared" si="39"/>
        <v>1</v>
      </c>
      <c r="E79" s="1">
        <f t="shared" si="20"/>
        <v>4.1999176767477735</v>
      </c>
      <c r="F79" s="1">
        <f t="shared" si="21"/>
        <v>13.576104638388921</v>
      </c>
      <c r="G79" s="1">
        <f t="shared" si="22"/>
        <v>6.79797172879635</v>
      </c>
      <c r="H79" s="1">
        <f t="shared" si="23"/>
        <v>9.632551012009579</v>
      </c>
      <c r="I79" s="1">
        <f t="shared" si="24"/>
        <v>-2.3824823115352807</v>
      </c>
      <c r="J79" s="1">
        <f t="shared" si="25"/>
        <v>-1.7009597758633337</v>
      </c>
      <c r="K79" s="1">
        <f t="shared" si="26"/>
        <v>0.48162755060047896</v>
      </c>
      <c r="L79" s="1">
        <f t="shared" si="27"/>
        <v>0</v>
      </c>
      <c r="M79" s="1">
        <f t="shared" si="28"/>
        <v>0</v>
      </c>
      <c r="N79" s="1">
        <f t="shared" si="29"/>
        <v>4.365802522945982</v>
      </c>
      <c r="O79" s="1">
        <f t="shared" si="30"/>
        <v>514.0770650154446</v>
      </c>
      <c r="P79">
        <f t="shared" si="31"/>
        <v>-4.6325510120095785</v>
      </c>
      <c r="Q79">
        <f t="shared" si="32"/>
        <v>9.38248231153528</v>
      </c>
      <c r="R79" s="21">
        <f t="shared" si="33"/>
        <v>155.49873856006607</v>
      </c>
      <c r="S79" s="21">
        <f t="shared" si="34"/>
        <v>-113.7440876659871</v>
      </c>
      <c r="T79" s="21">
        <f t="shared" si="35"/>
        <v>3.9698522437815558</v>
      </c>
      <c r="U79" s="21">
        <f t="shared" si="36"/>
        <v>-3.0928245296811965</v>
      </c>
    </row>
    <row r="80" spans="2:21" ht="12.75">
      <c r="B80">
        <f t="shared" si="37"/>
        <v>3</v>
      </c>
      <c r="C80">
        <f t="shared" si="38"/>
        <v>2</v>
      </c>
      <c r="D80">
        <f t="shared" si="39"/>
        <v>1</v>
      </c>
      <c r="E80" s="1">
        <f t="shared" si="20"/>
        <v>4.018290126147295</v>
      </c>
      <c r="F80" s="1">
        <f t="shared" si="21"/>
        <v>13.77610463838892</v>
      </c>
      <c r="G80" s="1">
        <f t="shared" si="22"/>
        <v>6.89797172879635</v>
      </c>
      <c r="H80" s="1">
        <f t="shared" si="23"/>
        <v>10.131252523581937</v>
      </c>
      <c r="I80" s="1">
        <f t="shared" si="24"/>
        <v>0</v>
      </c>
      <c r="J80" s="1">
        <f t="shared" si="25"/>
        <v>0</v>
      </c>
      <c r="K80" s="1">
        <f t="shared" si="26"/>
        <v>0.5065626261790969</v>
      </c>
      <c r="L80" s="1">
        <f t="shared" si="27"/>
        <v>0</v>
      </c>
      <c r="M80" s="1">
        <f t="shared" si="28"/>
        <v>0</v>
      </c>
      <c r="N80" s="1">
        <f t="shared" si="29"/>
        <v>-0.7654500006359548</v>
      </c>
      <c r="O80" s="1">
        <f t="shared" si="30"/>
        <v>521.0770650154446</v>
      </c>
      <c r="P80">
        <f t="shared" si="31"/>
        <v>-5.131252523581937</v>
      </c>
      <c r="Q80">
        <f t="shared" si="32"/>
        <v>7</v>
      </c>
      <c r="R80" s="21">
        <f t="shared" si="33"/>
        <v>159.471565765485</v>
      </c>
      <c r="S80" s="21">
        <f t="shared" si="34"/>
        <v>-116.62762974270018</v>
      </c>
      <c r="T80" s="21">
        <f t="shared" si="35"/>
        <v>3.972827205418913</v>
      </c>
      <c r="U80" s="21">
        <f t="shared" si="36"/>
        <v>-2.883542076713077</v>
      </c>
    </row>
    <row r="81" spans="2:21" ht="12.75">
      <c r="B81">
        <f t="shared" si="37"/>
        <v>3</v>
      </c>
      <c r="C81">
        <f t="shared" si="38"/>
        <v>2</v>
      </c>
      <c r="D81">
        <f t="shared" si="39"/>
        <v>1</v>
      </c>
      <c r="E81" s="1">
        <f t="shared" si="20"/>
        <v>3.811727499968198</v>
      </c>
      <c r="F81" s="1">
        <f t="shared" si="21"/>
        <v>13.97610463838892</v>
      </c>
      <c r="G81" s="1">
        <f t="shared" si="22"/>
        <v>6.997971728796349</v>
      </c>
      <c r="H81" s="1">
        <f t="shared" si="23"/>
        <v>9.535754179633471</v>
      </c>
      <c r="I81" s="1">
        <f t="shared" si="24"/>
        <v>-2.340570525155135</v>
      </c>
      <c r="J81" s="1">
        <f t="shared" si="25"/>
        <v>-1.67635191827657</v>
      </c>
      <c r="K81" s="1">
        <f t="shared" si="26"/>
        <v>0.4767877089816736</v>
      </c>
      <c r="L81" s="1">
        <f t="shared" si="27"/>
        <v>0</v>
      </c>
      <c r="M81" s="1">
        <f t="shared" si="28"/>
        <v>0</v>
      </c>
      <c r="N81" s="1">
        <f t="shared" si="29"/>
        <v>-5.301204180269426</v>
      </c>
      <c r="O81" s="1">
        <f t="shared" si="30"/>
        <v>530.4176355405998</v>
      </c>
      <c r="P81">
        <f t="shared" si="31"/>
        <v>-4.5357541796334715</v>
      </c>
      <c r="Q81">
        <f t="shared" si="32"/>
        <v>9.340570525155135</v>
      </c>
      <c r="R81" s="21">
        <f t="shared" si="33"/>
        <v>163.44703803273498</v>
      </c>
      <c r="S81" s="21">
        <f t="shared" si="34"/>
        <v>-119.73499941024356</v>
      </c>
      <c r="T81" s="21">
        <f t="shared" si="35"/>
        <v>3.97547226724997</v>
      </c>
      <c r="U81" s="21">
        <f t="shared" si="36"/>
        <v>-3.107369667543384</v>
      </c>
    </row>
    <row r="82" spans="2:21" ht="12.75">
      <c r="B82">
        <f t="shared" si="37"/>
        <v>3</v>
      </c>
      <c r="C82">
        <f t="shared" si="38"/>
        <v>2</v>
      </c>
      <c r="D82">
        <f t="shared" si="39"/>
        <v>1</v>
      </c>
      <c r="E82" s="1">
        <f t="shared" si="20"/>
        <v>3.634939790986524</v>
      </c>
      <c r="F82" s="1">
        <f t="shared" si="21"/>
        <v>14.176104638388919</v>
      </c>
      <c r="G82" s="1">
        <f t="shared" si="22"/>
        <v>7.097971728796349</v>
      </c>
      <c r="H82" s="1">
        <f t="shared" si="23"/>
        <v>9.9946329086352</v>
      </c>
      <c r="I82" s="1">
        <f t="shared" si="24"/>
        <v>0</v>
      </c>
      <c r="J82" s="1">
        <f t="shared" si="25"/>
        <v>0</v>
      </c>
      <c r="K82" s="1">
        <f t="shared" si="26"/>
        <v>0.49973164543176</v>
      </c>
      <c r="L82" s="1">
        <f t="shared" si="27"/>
        <v>0</v>
      </c>
      <c r="M82" s="1">
        <f t="shared" si="28"/>
        <v>0</v>
      </c>
      <c r="N82" s="1">
        <f t="shared" si="29"/>
        <v>-10.295837088904626</v>
      </c>
      <c r="O82" s="1">
        <f t="shared" si="30"/>
        <v>537.4176355405998</v>
      </c>
      <c r="P82">
        <f t="shared" si="31"/>
        <v>-4.9946329086352</v>
      </c>
      <c r="Q82">
        <f t="shared" si="32"/>
        <v>7</v>
      </c>
      <c r="R82" s="21">
        <f t="shared" si="33"/>
        <v>167.42491743109287</v>
      </c>
      <c r="S82" s="21">
        <f t="shared" si="34"/>
        <v>-122.6316321110326</v>
      </c>
      <c r="T82" s="21">
        <f t="shared" si="35"/>
        <v>3.977879398357883</v>
      </c>
      <c r="U82" s="21">
        <f t="shared" si="36"/>
        <v>-2.8966327007890458</v>
      </c>
    </row>
    <row r="83" spans="2:21" ht="12.75">
      <c r="B83">
        <f t="shared" si="37"/>
        <v>3</v>
      </c>
      <c r="C83">
        <f t="shared" si="38"/>
        <v>2</v>
      </c>
      <c r="D83">
        <f t="shared" si="39"/>
        <v>1</v>
      </c>
      <c r="E83" s="1">
        <f t="shared" si="20"/>
        <v>3.435208145554764</v>
      </c>
      <c r="F83" s="1">
        <f t="shared" si="21"/>
        <v>14.376104638388918</v>
      </c>
      <c r="G83" s="1">
        <f t="shared" si="22"/>
        <v>7.1979717287963485</v>
      </c>
      <c r="H83" s="1">
        <f t="shared" si="23"/>
        <v>9.3791395777134</v>
      </c>
      <c r="I83" s="1">
        <f t="shared" si="24"/>
        <v>-2.2795846406711138</v>
      </c>
      <c r="J83" s="1">
        <f t="shared" si="25"/>
        <v>-1.6390279952872226</v>
      </c>
      <c r="K83" s="1">
        <f t="shared" si="26"/>
        <v>0.46895697888567</v>
      </c>
      <c r="L83" s="1">
        <f t="shared" si="27"/>
        <v>0</v>
      </c>
      <c r="M83" s="1">
        <f t="shared" si="28"/>
        <v>0</v>
      </c>
      <c r="N83" s="1">
        <f t="shared" si="29"/>
        <v>-14.674976666618026</v>
      </c>
      <c r="O83" s="1">
        <f t="shared" si="30"/>
        <v>546.697220181271</v>
      </c>
      <c r="P83">
        <f t="shared" si="31"/>
        <v>-4.379139577713399</v>
      </c>
      <c r="Q83">
        <f t="shared" si="32"/>
        <v>9.279584640671114</v>
      </c>
      <c r="R83" s="21">
        <f t="shared" si="33"/>
        <v>171.40492442889988</v>
      </c>
      <c r="S83" s="21">
        <f t="shared" si="34"/>
        <v>-125.74577361675716</v>
      </c>
      <c r="T83" s="21">
        <f t="shared" si="35"/>
        <v>3.980006997807014</v>
      </c>
      <c r="U83" s="21">
        <f t="shared" si="36"/>
        <v>-3.114141505724564</v>
      </c>
    </row>
    <row r="84" spans="2:21" ht="12.75">
      <c r="B84">
        <f t="shared" si="37"/>
        <v>3</v>
      </c>
      <c r="C84">
        <f t="shared" si="38"/>
        <v>2</v>
      </c>
      <c r="D84">
        <f t="shared" si="39"/>
        <v>1</v>
      </c>
      <c r="E84" s="1">
        <f t="shared" si="20"/>
        <v>3.266251166669094</v>
      </c>
      <c r="F84" s="1">
        <f t="shared" si="21"/>
        <v>14.576104638388918</v>
      </c>
      <c r="G84" s="1">
        <f t="shared" si="22"/>
        <v>7.297971728796348</v>
      </c>
      <c r="H84" s="1">
        <f t="shared" si="23"/>
        <v>9.793654055652183</v>
      </c>
      <c r="I84" s="1">
        <f t="shared" si="24"/>
        <v>0</v>
      </c>
      <c r="J84" s="1">
        <f t="shared" si="25"/>
        <v>0</v>
      </c>
      <c r="K84" s="1">
        <f t="shared" si="26"/>
        <v>0.48968270278260917</v>
      </c>
      <c r="L84" s="1">
        <f t="shared" si="27"/>
        <v>0</v>
      </c>
      <c r="M84" s="1">
        <f t="shared" si="28"/>
        <v>0</v>
      </c>
      <c r="N84" s="1">
        <f t="shared" si="29"/>
        <v>-19.46863072227021</v>
      </c>
      <c r="O84" s="1">
        <f t="shared" si="30"/>
        <v>553.697220181271</v>
      </c>
      <c r="P84">
        <f t="shared" si="31"/>
        <v>-4.793654055652183</v>
      </c>
      <c r="Q84">
        <f t="shared" si="32"/>
        <v>7</v>
      </c>
      <c r="R84" s="21">
        <f t="shared" si="33"/>
        <v>175.38687492542905</v>
      </c>
      <c r="S84" s="21">
        <f t="shared" si="34"/>
        <v>-128.64850097190927</v>
      </c>
      <c r="T84" s="21">
        <f t="shared" si="35"/>
        <v>3.9819504965291856</v>
      </c>
      <c r="U84" s="21">
        <f t="shared" si="36"/>
        <v>-2.902727355152108</v>
      </c>
    </row>
    <row r="85" spans="2:21" ht="12.75">
      <c r="B85">
        <f t="shared" si="37"/>
        <v>3</v>
      </c>
      <c r="C85">
        <f t="shared" si="38"/>
        <v>2</v>
      </c>
      <c r="D85">
        <f t="shared" si="39"/>
        <v>1</v>
      </c>
      <c r="E85" s="1">
        <f t="shared" si="20"/>
        <v>3.0765684638864847</v>
      </c>
      <c r="F85" s="1">
        <f t="shared" si="21"/>
        <v>14.776104638388917</v>
      </c>
      <c r="G85" s="1">
        <f t="shared" si="22"/>
        <v>7.397971728796348</v>
      </c>
      <c r="H85" s="1">
        <f t="shared" si="23"/>
        <v>9.16227768329612</v>
      </c>
      <c r="I85" s="1">
        <f t="shared" si="24"/>
        <v>-2.199290984776209</v>
      </c>
      <c r="J85" s="1">
        <f t="shared" si="25"/>
        <v>-1.5888322246906192</v>
      </c>
      <c r="K85" s="1">
        <f t="shared" si="26"/>
        <v>0.45811388416480603</v>
      </c>
      <c r="L85" s="1">
        <f t="shared" si="27"/>
        <v>0</v>
      </c>
      <c r="M85" s="1">
        <f t="shared" si="28"/>
        <v>0</v>
      </c>
      <c r="N85" s="1">
        <f t="shared" si="29"/>
        <v>-23.63090840556633</v>
      </c>
      <c r="O85" s="1">
        <f t="shared" si="30"/>
        <v>562.8965111660472</v>
      </c>
      <c r="P85">
        <f t="shared" si="31"/>
        <v>-4.16227768329612</v>
      </c>
      <c r="Q85">
        <f t="shared" si="32"/>
        <v>9.199290984776209</v>
      </c>
      <c r="R85" s="21">
        <f t="shared" si="33"/>
        <v>179.3705254596703</v>
      </c>
      <c r="S85" s="21">
        <f t="shared" si="34"/>
        <v>-131.76114141455523</v>
      </c>
      <c r="T85" s="21">
        <f t="shared" si="35"/>
        <v>3.983650534241232</v>
      </c>
      <c r="U85" s="21">
        <f t="shared" si="36"/>
        <v>-3.112640442645954</v>
      </c>
    </row>
    <row r="86" spans="2:21" ht="12.75">
      <c r="B86">
        <f t="shared" si="37"/>
        <v>3</v>
      </c>
      <c r="C86">
        <f t="shared" si="38"/>
        <v>2</v>
      </c>
      <c r="D86">
        <f t="shared" si="39"/>
        <v>1</v>
      </c>
      <c r="E86" s="1">
        <f t="shared" si="20"/>
        <v>2.9184545797216783</v>
      </c>
      <c r="F86" s="1">
        <f t="shared" si="21"/>
        <v>14.976104638388916</v>
      </c>
      <c r="G86" s="1">
        <f t="shared" si="22"/>
        <v>7.497971728796347</v>
      </c>
      <c r="H86" s="1">
        <f t="shared" si="23"/>
        <v>9.528118175720605</v>
      </c>
      <c r="I86" s="1">
        <f t="shared" si="24"/>
        <v>0</v>
      </c>
      <c r="J86" s="1">
        <f t="shared" si="25"/>
        <v>0</v>
      </c>
      <c r="K86" s="1">
        <f t="shared" si="26"/>
        <v>0.4764059087860303</v>
      </c>
      <c r="L86" s="1">
        <f t="shared" si="27"/>
        <v>0</v>
      </c>
      <c r="M86" s="1">
        <f t="shared" si="28"/>
        <v>0</v>
      </c>
      <c r="N86" s="1">
        <f t="shared" si="29"/>
        <v>-28.159026581286938</v>
      </c>
      <c r="O86" s="1">
        <f t="shared" si="30"/>
        <v>569.8965111660472</v>
      </c>
      <c r="P86">
        <f t="shared" si="31"/>
        <v>-4.528118175720605</v>
      </c>
      <c r="Q86">
        <f t="shared" si="32"/>
        <v>7</v>
      </c>
      <c r="R86" s="21">
        <f t="shared" si="33"/>
        <v>183.35573816933572</v>
      </c>
      <c r="S86" s="21">
        <f t="shared" si="34"/>
        <v>-134.66251781293658</v>
      </c>
      <c r="T86" s="21">
        <f t="shared" si="35"/>
        <v>3.985212709665436</v>
      </c>
      <c r="U86" s="21">
        <f t="shared" si="36"/>
        <v>-2.9013763983813585</v>
      </c>
    </row>
    <row r="87" spans="2:21" ht="12.75">
      <c r="B87">
        <f t="shared" si="37"/>
        <v>3</v>
      </c>
      <c r="C87">
        <f t="shared" si="38"/>
        <v>2</v>
      </c>
      <c r="D87">
        <f t="shared" si="39"/>
        <v>1</v>
      </c>
      <c r="E87" s="1">
        <f t="shared" si="20"/>
        <v>2.742048670935648</v>
      </c>
      <c r="F87" s="1">
        <f t="shared" si="21"/>
        <v>15.176104638388916</v>
      </c>
      <c r="G87" s="1">
        <f t="shared" si="22"/>
        <v>7.597971728796347</v>
      </c>
      <c r="H87" s="1">
        <f t="shared" si="23"/>
        <v>8.885292607713579</v>
      </c>
      <c r="I87" s="1">
        <f t="shared" si="24"/>
        <v>-2.099630220796736</v>
      </c>
      <c r="J87" s="1">
        <f t="shared" si="25"/>
        <v>-1.5257250487043037</v>
      </c>
      <c r="K87" s="1">
        <f t="shared" si="26"/>
        <v>0.444264630385679</v>
      </c>
      <c r="L87" s="1">
        <f t="shared" si="27"/>
        <v>0</v>
      </c>
      <c r="M87" s="1">
        <f t="shared" si="28"/>
        <v>0</v>
      </c>
      <c r="N87" s="1">
        <f t="shared" si="29"/>
        <v>-32.04431918900052</v>
      </c>
      <c r="O87" s="1">
        <f t="shared" si="30"/>
        <v>578.9961413868439</v>
      </c>
      <c r="P87">
        <f t="shared" si="31"/>
        <v>-3.8852926077135788</v>
      </c>
      <c r="Q87">
        <f t="shared" si="32"/>
        <v>9.099630220796737</v>
      </c>
      <c r="R87" s="21">
        <f t="shared" si="33"/>
        <v>187.34229121751372</v>
      </c>
      <c r="S87" s="21">
        <f t="shared" si="34"/>
        <v>-137.7646238045082</v>
      </c>
      <c r="T87" s="21">
        <f t="shared" si="35"/>
        <v>3.986553048178003</v>
      </c>
      <c r="U87" s="21">
        <f t="shared" si="36"/>
        <v>-3.1021059915716314</v>
      </c>
    </row>
    <row r="88" spans="2:21" ht="12.75">
      <c r="B88">
        <f t="shared" si="37"/>
        <v>3</v>
      </c>
      <c r="C88">
        <f t="shared" si="38"/>
        <v>2</v>
      </c>
      <c r="D88">
        <f t="shared" si="39"/>
        <v>1</v>
      </c>
      <c r="E88" s="1">
        <f t="shared" si="20"/>
        <v>2.5977840405499686</v>
      </c>
      <c r="F88" s="1">
        <f t="shared" si="21"/>
        <v>15.376104638388915</v>
      </c>
      <c r="G88" s="1">
        <f t="shared" si="22"/>
        <v>7.697971728796347</v>
      </c>
      <c r="H88" s="1">
        <f t="shared" si="23"/>
        <v>9.1984291625675</v>
      </c>
      <c r="I88" s="1">
        <f t="shared" si="24"/>
        <v>0</v>
      </c>
      <c r="J88" s="1">
        <f t="shared" si="25"/>
        <v>0</v>
      </c>
      <c r="K88" s="1">
        <f t="shared" si="26"/>
        <v>0.45992145812837504</v>
      </c>
      <c r="L88" s="1">
        <f t="shared" si="27"/>
        <v>0</v>
      </c>
      <c r="M88" s="1">
        <f t="shared" si="28"/>
        <v>0</v>
      </c>
      <c r="N88" s="1">
        <f t="shared" si="29"/>
        <v>-36.24274835156802</v>
      </c>
      <c r="O88" s="1">
        <f t="shared" si="30"/>
        <v>585.9961413868439</v>
      </c>
      <c r="P88">
        <f t="shared" si="31"/>
        <v>-4.1984291625675</v>
      </c>
      <c r="Q88">
        <f t="shared" si="32"/>
        <v>7</v>
      </c>
      <c r="R88" s="21">
        <f t="shared" si="33"/>
        <v>191.33008777287094</v>
      </c>
      <c r="S88" s="21">
        <f t="shared" si="34"/>
        <v>-140.65651919692266</v>
      </c>
      <c r="T88" s="21">
        <f t="shared" si="35"/>
        <v>3.9877965553572152</v>
      </c>
      <c r="U88" s="21">
        <f t="shared" si="36"/>
        <v>-2.8918953924144684</v>
      </c>
    </row>
    <row r="89" spans="2:21" ht="12.75">
      <c r="B89">
        <f t="shared" si="37"/>
        <v>3</v>
      </c>
      <c r="C89">
        <f t="shared" si="38"/>
        <v>2</v>
      </c>
      <c r="D89">
        <f t="shared" si="39"/>
        <v>1</v>
      </c>
      <c r="E89" s="1">
        <f t="shared" si="20"/>
        <v>2.4378625824215936</v>
      </c>
      <c r="F89" s="1">
        <f t="shared" si="21"/>
        <v>15.576104638388914</v>
      </c>
      <c r="G89" s="1">
        <f t="shared" si="22"/>
        <v>7.797971728796346</v>
      </c>
      <c r="H89" s="1">
        <f t="shared" si="23"/>
        <v>8.548878740792425</v>
      </c>
      <c r="I89" s="1">
        <f t="shared" si="24"/>
        <v>-1.9807235168508042</v>
      </c>
      <c r="J89" s="1">
        <f t="shared" si="25"/>
        <v>-1.449787246073683</v>
      </c>
      <c r="K89" s="1">
        <f t="shared" si="26"/>
        <v>0.42744393703962125</v>
      </c>
      <c r="L89" s="1">
        <f t="shared" si="27"/>
        <v>0</v>
      </c>
      <c r="M89" s="1">
        <f t="shared" si="28"/>
        <v>0</v>
      </c>
      <c r="N89" s="1">
        <f t="shared" si="29"/>
        <v>-39.79162709236044</v>
      </c>
      <c r="O89" s="1">
        <f t="shared" si="30"/>
        <v>594.9768649036947</v>
      </c>
      <c r="P89">
        <f t="shared" si="31"/>
        <v>-3.548878740792425</v>
      </c>
      <c r="Q89">
        <f t="shared" si="32"/>
        <v>8.980723516850805</v>
      </c>
      <c r="R89" s="21">
        <f t="shared" si="33"/>
        <v>195.31891094799346</v>
      </c>
      <c r="S89" s="21">
        <f t="shared" si="34"/>
        <v>-143.73798331838896</v>
      </c>
      <c r="T89" s="21">
        <f t="shared" si="35"/>
        <v>3.988823175122531</v>
      </c>
      <c r="U89" s="21">
        <f t="shared" si="36"/>
        <v>-3.0814641214662997</v>
      </c>
    </row>
    <row r="90" spans="2:21" ht="12.75">
      <c r="B90">
        <f t="shared" si="37"/>
        <v>3</v>
      </c>
      <c r="C90">
        <f t="shared" si="38"/>
        <v>2</v>
      </c>
      <c r="D90">
        <f t="shared" si="39"/>
        <v>1</v>
      </c>
      <c r="E90" s="1">
        <f t="shared" si="20"/>
        <v>2.310418645381972</v>
      </c>
      <c r="F90" s="1">
        <f t="shared" si="21"/>
        <v>15.776104638388913</v>
      </c>
      <c r="G90" s="1">
        <f t="shared" si="22"/>
        <v>7.897971728796346</v>
      </c>
      <c r="H90" s="1">
        <f t="shared" si="23"/>
        <v>8.805608147524103</v>
      </c>
      <c r="I90" s="1">
        <f t="shared" si="24"/>
        <v>0</v>
      </c>
      <c r="J90" s="1">
        <f t="shared" si="25"/>
        <v>0</v>
      </c>
      <c r="K90" s="1">
        <f t="shared" si="26"/>
        <v>0.44028040737620516</v>
      </c>
      <c r="L90" s="1">
        <f t="shared" si="27"/>
        <v>0</v>
      </c>
      <c r="M90" s="1">
        <f t="shared" si="28"/>
        <v>0</v>
      </c>
      <c r="N90" s="1">
        <f t="shared" si="29"/>
        <v>-43.59723523988455</v>
      </c>
      <c r="O90" s="1">
        <f t="shared" si="30"/>
        <v>601.9768649036947</v>
      </c>
      <c r="P90">
        <f t="shared" si="31"/>
        <v>-3.8056081475241026</v>
      </c>
      <c r="Q90">
        <f t="shared" si="32"/>
        <v>7</v>
      </c>
      <c r="R90" s="21">
        <f t="shared" si="33"/>
        <v>199.30870193795968</v>
      </c>
      <c r="S90" s="21">
        <f t="shared" si="34"/>
        <v>-146.61130102770863</v>
      </c>
      <c r="T90" s="21">
        <f t="shared" si="35"/>
        <v>3.9897909899662296</v>
      </c>
      <c r="U90" s="21">
        <f t="shared" si="36"/>
        <v>-2.87331770931967</v>
      </c>
    </row>
    <row r="91" spans="2:21" ht="12.75">
      <c r="B91">
        <f t="shared" si="37"/>
        <v>3</v>
      </c>
      <c r="C91">
        <f t="shared" si="38"/>
        <v>2</v>
      </c>
      <c r="D91">
        <f t="shared" si="39"/>
        <v>1</v>
      </c>
      <c r="E91" s="1">
        <f t="shared" si="20"/>
        <v>2.1701382380057668</v>
      </c>
      <c r="F91" s="1">
        <f t="shared" si="21"/>
        <v>15.976104638388913</v>
      </c>
      <c r="G91" s="1">
        <f t="shared" si="22"/>
        <v>7.997971728796346</v>
      </c>
      <c r="H91" s="1">
        <f t="shared" si="23"/>
        <v>8.154312559280408</v>
      </c>
      <c r="I91" s="1">
        <f t="shared" si="24"/>
        <v>-1.8428772123377852</v>
      </c>
      <c r="J91" s="1">
        <f t="shared" si="25"/>
        <v>-1.3612230430650034</v>
      </c>
      <c r="K91" s="1">
        <f t="shared" si="26"/>
        <v>0.4077156279640204</v>
      </c>
      <c r="L91" s="1">
        <f t="shared" si="27"/>
        <v>0</v>
      </c>
      <c r="M91" s="1">
        <f t="shared" si="28"/>
        <v>0</v>
      </c>
      <c r="N91" s="1">
        <f t="shared" si="29"/>
        <v>-46.75154779916495</v>
      </c>
      <c r="O91" s="1">
        <f t="shared" si="30"/>
        <v>610.8197421160326</v>
      </c>
      <c r="P91">
        <f t="shared" si="31"/>
        <v>-3.1543125592804078</v>
      </c>
      <c r="Q91">
        <f t="shared" si="32"/>
        <v>8.842877212337786</v>
      </c>
      <c r="R91" s="21">
        <f t="shared" si="33"/>
        <v>203.29922641870527</v>
      </c>
      <c r="S91" s="21">
        <f t="shared" si="34"/>
        <v>-149.66057560113376</v>
      </c>
      <c r="T91" s="21">
        <f t="shared" si="35"/>
        <v>3.990524480745599</v>
      </c>
      <c r="U91" s="21">
        <f t="shared" si="36"/>
        <v>-3.049274573425114</v>
      </c>
    </row>
    <row r="92" spans="2:21" ht="12.75">
      <c r="B92">
        <f t="shared" si="37"/>
        <v>3</v>
      </c>
      <c r="C92">
        <f t="shared" si="38"/>
        <v>2</v>
      </c>
      <c r="D92">
        <f t="shared" si="39"/>
        <v>1</v>
      </c>
      <c r="E92" s="1">
        <f t="shared" si="20"/>
        <v>2.062422610041746</v>
      </c>
      <c r="F92" s="1">
        <f t="shared" si="21"/>
        <v>16.176104638388914</v>
      </c>
      <c r="G92" s="1">
        <f t="shared" si="22"/>
        <v>8.097971728796345</v>
      </c>
      <c r="H92" s="1">
        <f t="shared" si="23"/>
        <v>8.351303741365033</v>
      </c>
      <c r="I92" s="1">
        <f t="shared" si="24"/>
        <v>0</v>
      </c>
      <c r="J92" s="1">
        <f t="shared" si="25"/>
        <v>0</v>
      </c>
      <c r="K92" s="1">
        <f t="shared" si="26"/>
        <v>0.4175651870682517</v>
      </c>
      <c r="L92" s="1">
        <f t="shared" si="27"/>
        <v>0</v>
      </c>
      <c r="M92" s="1">
        <f t="shared" si="28"/>
        <v>0</v>
      </c>
      <c r="N92" s="1">
        <f t="shared" si="29"/>
        <v>-50.10285154052998</v>
      </c>
      <c r="O92" s="1">
        <f t="shared" si="30"/>
        <v>617.8197421160326</v>
      </c>
      <c r="P92">
        <f t="shared" si="31"/>
        <v>-3.351303741365033</v>
      </c>
      <c r="Q92">
        <f t="shared" si="32"/>
        <v>7</v>
      </c>
      <c r="R92" s="21">
        <f t="shared" si="33"/>
        <v>207.29046241858163</v>
      </c>
      <c r="S92" s="21">
        <f t="shared" si="34"/>
        <v>-152.50492271721637</v>
      </c>
      <c r="T92" s="21">
        <f t="shared" si="35"/>
        <v>3.9912359998763436</v>
      </c>
      <c r="U92" s="21">
        <f t="shared" si="36"/>
        <v>-2.844347116082603</v>
      </c>
    </row>
    <row r="93" spans="2:21" ht="12.75">
      <c r="B93">
        <f t="shared" si="37"/>
        <v>3</v>
      </c>
      <c r="C93">
        <f t="shared" si="38"/>
        <v>2</v>
      </c>
      <c r="D93">
        <f t="shared" si="39"/>
        <v>1</v>
      </c>
      <c r="E93" s="1">
        <f t="shared" si="20"/>
        <v>1.9448574229734947</v>
      </c>
      <c r="F93" s="1">
        <f t="shared" si="21"/>
        <v>16.376104638388913</v>
      </c>
      <c r="G93" s="1">
        <f t="shared" si="22"/>
        <v>8.197971728796345</v>
      </c>
      <c r="H93" s="1">
        <f t="shared" si="23"/>
        <v>7.703459332677679</v>
      </c>
      <c r="I93" s="1">
        <f t="shared" si="24"/>
        <v>-1.6865858904900644</v>
      </c>
      <c r="J93" s="1">
        <f t="shared" si="25"/>
        <v>-1.2603621618331895</v>
      </c>
      <c r="K93" s="1">
        <f t="shared" si="26"/>
        <v>0.38517296663388395</v>
      </c>
      <c r="L93" s="1">
        <f t="shared" si="27"/>
        <v>0</v>
      </c>
      <c r="M93" s="1">
        <f t="shared" si="28"/>
        <v>0</v>
      </c>
      <c r="N93" s="1">
        <f t="shared" si="29"/>
        <v>-52.806310873207664</v>
      </c>
      <c r="O93" s="1">
        <f t="shared" si="30"/>
        <v>626.5063280065226</v>
      </c>
      <c r="P93">
        <f t="shared" si="31"/>
        <v>-2.703459332677679</v>
      </c>
      <c r="Q93">
        <f t="shared" si="32"/>
        <v>8.686585890490065</v>
      </c>
      <c r="R93" s="21">
        <f t="shared" si="33"/>
        <v>211.28212375860775</v>
      </c>
      <c r="S93" s="21">
        <f t="shared" si="34"/>
        <v>-155.50860976511115</v>
      </c>
      <c r="T93" s="21">
        <f t="shared" si="35"/>
        <v>3.991661340026139</v>
      </c>
      <c r="U93" s="21">
        <f t="shared" si="36"/>
        <v>-3.0036870478947755</v>
      </c>
    </row>
    <row r="94" spans="2:21" ht="12.75">
      <c r="B94">
        <f t="shared" si="37"/>
        <v>3</v>
      </c>
      <c r="C94">
        <f t="shared" si="38"/>
        <v>2</v>
      </c>
      <c r="D94">
        <f t="shared" si="39"/>
        <v>1</v>
      </c>
      <c r="E94" s="1">
        <f t="shared" si="20"/>
        <v>1.859684456339611</v>
      </c>
      <c r="F94" s="1">
        <f t="shared" si="21"/>
        <v>16.576104638388912</v>
      </c>
      <c r="G94" s="1">
        <f t="shared" si="22"/>
        <v>8.297971728796345</v>
      </c>
      <c r="H94" s="1">
        <f t="shared" si="23"/>
        <v>7.837796695606654</v>
      </c>
      <c r="I94" s="1">
        <f t="shared" si="24"/>
        <v>0</v>
      </c>
      <c r="J94" s="1">
        <f t="shared" si="25"/>
        <v>0</v>
      </c>
      <c r="K94" s="1">
        <f t="shared" si="26"/>
        <v>0.39188983478033274</v>
      </c>
      <c r="L94" s="1">
        <f t="shared" si="27"/>
        <v>0</v>
      </c>
      <c r="M94" s="1">
        <f t="shared" si="28"/>
        <v>0</v>
      </c>
      <c r="N94" s="1">
        <f t="shared" si="29"/>
        <v>-55.64410756881432</v>
      </c>
      <c r="O94" s="1">
        <f t="shared" si="30"/>
        <v>633.5063280065226</v>
      </c>
      <c r="P94">
        <f t="shared" si="31"/>
        <v>-2.837796695606654</v>
      </c>
      <c r="Q94">
        <f t="shared" si="32"/>
        <v>7</v>
      </c>
      <c r="R94" s="21">
        <f t="shared" si="33"/>
        <v>215.27422458286</v>
      </c>
      <c r="S94" s="21">
        <f t="shared" si="34"/>
        <v>-158.31192810821645</v>
      </c>
      <c r="T94" s="21">
        <f t="shared" si="35"/>
        <v>3.9921008242522444</v>
      </c>
      <c r="U94" s="21">
        <f t="shared" si="36"/>
        <v>-2.803318343105298</v>
      </c>
    </row>
    <row r="95" spans="2:21" ht="12.75">
      <c r="B95">
        <f t="shared" si="37"/>
        <v>3</v>
      </c>
      <c r="C95">
        <f t="shared" si="38"/>
        <v>2</v>
      </c>
      <c r="D95">
        <f t="shared" si="39"/>
        <v>1</v>
      </c>
      <c r="E95" s="1">
        <f t="shared" si="20"/>
        <v>1.7677946215592781</v>
      </c>
      <c r="F95" s="1">
        <f t="shared" si="21"/>
        <v>16.77610463838891</v>
      </c>
      <c r="G95" s="1">
        <f t="shared" si="22"/>
        <v>8.397971728796344</v>
      </c>
      <c r="H95" s="1">
        <f t="shared" si="23"/>
        <v>7.198774499136507</v>
      </c>
      <c r="I95" s="1">
        <f t="shared" si="24"/>
        <v>-1.5125337767625506</v>
      </c>
      <c r="J95" s="1">
        <f t="shared" si="25"/>
        <v>-1.1476607526815137</v>
      </c>
      <c r="K95" s="1">
        <f t="shared" si="26"/>
        <v>0.35993872495682533</v>
      </c>
      <c r="L95" s="1">
        <f t="shared" si="27"/>
        <v>0</v>
      </c>
      <c r="M95" s="1">
        <f t="shared" si="28"/>
        <v>0</v>
      </c>
      <c r="N95" s="1">
        <f t="shared" si="29"/>
        <v>-57.842882067950825</v>
      </c>
      <c r="O95" s="1">
        <f t="shared" si="30"/>
        <v>642.0188617832852</v>
      </c>
      <c r="P95">
        <f t="shared" si="31"/>
        <v>-2.1987744991365066</v>
      </c>
      <c r="Q95">
        <f t="shared" si="32"/>
        <v>8.51253377676255</v>
      </c>
      <c r="R95" s="21">
        <f t="shared" si="33"/>
        <v>219.2663683817171</v>
      </c>
      <c r="S95" s="21">
        <f t="shared" si="34"/>
        <v>-161.2543510259139</v>
      </c>
      <c r="T95" s="21">
        <f t="shared" si="35"/>
        <v>3.99214379885708</v>
      </c>
      <c r="U95" s="21">
        <f t="shared" si="36"/>
        <v>-2.942422917697451</v>
      </c>
    </row>
    <row r="96" spans="2:21" ht="12.75">
      <c r="B96">
        <f t="shared" si="37"/>
        <v>3</v>
      </c>
      <c r="C96">
        <f t="shared" si="38"/>
        <v>2</v>
      </c>
      <c r="D96">
        <f t="shared" si="39"/>
        <v>1</v>
      </c>
      <c r="E96" s="1">
        <f t="shared" si="20"/>
        <v>1.7078558966024526</v>
      </c>
      <c r="F96" s="1">
        <f t="shared" si="21"/>
        <v>16.97610463838891</v>
      </c>
      <c r="G96" s="1">
        <f t="shared" si="22"/>
        <v>8.497971728796344</v>
      </c>
      <c r="H96" s="1">
        <f t="shared" si="23"/>
        <v>7.267998759807093</v>
      </c>
      <c r="I96" s="1">
        <f t="shared" si="24"/>
        <v>0</v>
      </c>
      <c r="J96" s="1">
        <f t="shared" si="25"/>
        <v>0</v>
      </c>
      <c r="K96" s="1">
        <f t="shared" si="26"/>
        <v>0.3633999379903547</v>
      </c>
      <c r="L96" s="1">
        <f t="shared" si="27"/>
        <v>0</v>
      </c>
      <c r="M96" s="1">
        <f t="shared" si="28"/>
        <v>0</v>
      </c>
      <c r="N96" s="1">
        <f t="shared" si="29"/>
        <v>-60.11088082775792</v>
      </c>
      <c r="O96" s="1">
        <f t="shared" si="30"/>
        <v>649.0188617832852</v>
      </c>
      <c r="P96">
        <f t="shared" si="31"/>
        <v>-2.267998759807093</v>
      </c>
      <c r="Q96">
        <f t="shared" si="32"/>
        <v>7</v>
      </c>
      <c r="R96" s="21">
        <f t="shared" si="33"/>
        <v>223.2586007803887</v>
      </c>
      <c r="S96" s="21">
        <f t="shared" si="34"/>
        <v>-164.00253165184162</v>
      </c>
      <c r="T96" s="21">
        <f t="shared" si="35"/>
        <v>3.9922323986716033</v>
      </c>
      <c r="U96" s="21">
        <f t="shared" si="36"/>
        <v>-2.748180625927706</v>
      </c>
    </row>
    <row r="97" spans="2:21" ht="12.75">
      <c r="B97">
        <f t="shared" si="37"/>
        <v>3</v>
      </c>
      <c r="C97">
        <f t="shared" si="38"/>
        <v>2</v>
      </c>
      <c r="D97">
        <f t="shared" si="39"/>
        <v>1</v>
      </c>
      <c r="E97" s="1">
        <f t="shared" si="20"/>
        <v>1.6444559586120981</v>
      </c>
      <c r="F97" s="1">
        <f t="shared" si="21"/>
        <v>17.17610463838891</v>
      </c>
      <c r="G97" s="1">
        <f t="shared" si="22"/>
        <v>8.597971728796344</v>
      </c>
      <c r="H97" s="1">
        <f t="shared" si="23"/>
        <v>6.643299526979565</v>
      </c>
      <c r="I97" s="1">
        <f t="shared" si="24"/>
        <v>-1.3215943960226824</v>
      </c>
      <c r="J97" s="1">
        <f t="shared" si="25"/>
        <v>-1.0237011655216015</v>
      </c>
      <c r="K97" s="1">
        <f t="shared" si="26"/>
        <v>0.33216497634897824</v>
      </c>
      <c r="L97" s="1">
        <f t="shared" si="27"/>
        <v>0</v>
      </c>
      <c r="M97" s="1">
        <f t="shared" si="28"/>
        <v>0</v>
      </c>
      <c r="N97" s="1">
        <f t="shared" si="29"/>
        <v>-61.754180354737485</v>
      </c>
      <c r="O97" s="1">
        <f t="shared" si="30"/>
        <v>657.3404561793078</v>
      </c>
      <c r="P97">
        <f t="shared" si="31"/>
        <v>-1.6432995269795647</v>
      </c>
      <c r="Q97">
        <f t="shared" si="32"/>
        <v>8.321594396022682</v>
      </c>
      <c r="R97" s="21">
        <f t="shared" si="33"/>
        <v>227.25030891229014</v>
      </c>
      <c r="S97" s="21">
        <f t="shared" si="34"/>
        <v>-166.86534106534202</v>
      </c>
      <c r="T97" s="21">
        <f t="shared" si="35"/>
        <v>3.991708131901438</v>
      </c>
      <c r="U97" s="21">
        <f t="shared" si="36"/>
        <v>-2.8628094135003885</v>
      </c>
    </row>
    <row r="98" spans="2:21" ht="12.75">
      <c r="B98">
        <f t="shared" si="37"/>
        <v>3</v>
      </c>
      <c r="C98">
        <f t="shared" si="38"/>
        <v>2</v>
      </c>
      <c r="D98">
        <f t="shared" si="39"/>
        <v>1</v>
      </c>
      <c r="E98" s="1">
        <f t="shared" si="20"/>
        <v>1.61229098226312</v>
      </c>
      <c r="F98" s="1">
        <f t="shared" si="21"/>
        <v>17.37610463838891</v>
      </c>
      <c r="G98" s="1">
        <f t="shared" si="22"/>
        <v>8.697971728796343</v>
      </c>
      <c r="H98" s="1">
        <f t="shared" si="23"/>
        <v>6.645445558887089</v>
      </c>
      <c r="I98" s="1">
        <f t="shared" si="24"/>
        <v>0</v>
      </c>
      <c r="J98" s="1">
        <f t="shared" si="25"/>
        <v>0</v>
      </c>
      <c r="K98" s="1">
        <f t="shared" si="26"/>
        <v>0.3322722779443545</v>
      </c>
      <c r="L98" s="1">
        <f t="shared" si="27"/>
        <v>0</v>
      </c>
      <c r="M98" s="1">
        <f t="shared" si="28"/>
        <v>0</v>
      </c>
      <c r="N98" s="1">
        <f t="shared" si="29"/>
        <v>-63.399625913624575</v>
      </c>
      <c r="O98" s="1">
        <f t="shared" si="30"/>
        <v>664.3404561793078</v>
      </c>
      <c r="P98">
        <f t="shared" si="31"/>
        <v>-1.645445558887089</v>
      </c>
      <c r="Q98">
        <f t="shared" si="32"/>
        <v>7</v>
      </c>
      <c r="R98" s="21">
        <f t="shared" si="33"/>
        <v>231.24154798952904</v>
      </c>
      <c r="S98" s="21">
        <f t="shared" si="34"/>
        <v>-169.54186953749237</v>
      </c>
      <c r="T98" s="21">
        <f t="shared" si="35"/>
        <v>3.9912390772389057</v>
      </c>
      <c r="U98" s="21">
        <f t="shared" si="36"/>
        <v>-2.6765284721503497</v>
      </c>
    </row>
    <row r="99" spans="2:21" ht="12.75">
      <c r="B99">
        <f t="shared" si="37"/>
        <v>3</v>
      </c>
      <c r="C99">
        <f t="shared" si="38"/>
        <v>2</v>
      </c>
      <c r="D99">
        <f t="shared" si="39"/>
        <v>1</v>
      </c>
      <c r="E99" s="1">
        <f t="shared" si="20"/>
        <v>1.5800187043187655</v>
      </c>
      <c r="F99" s="1">
        <f t="shared" si="21"/>
        <v>17.57610463838891</v>
      </c>
      <c r="G99" s="1">
        <f t="shared" si="22"/>
        <v>8.797971728796343</v>
      </c>
      <c r="H99" s="1">
        <f t="shared" si="23"/>
        <v>6.0406521233908945</v>
      </c>
      <c r="I99" s="1">
        <f t="shared" si="24"/>
        <v>-1.1148284357466811</v>
      </c>
      <c r="J99" s="1">
        <f t="shared" si="25"/>
        <v>-0.8891905253376008</v>
      </c>
      <c r="K99" s="1">
        <f t="shared" si="26"/>
        <v>0.30203260616954475</v>
      </c>
      <c r="L99" s="1">
        <f t="shared" si="27"/>
        <v>0</v>
      </c>
      <c r="M99" s="1">
        <f t="shared" si="28"/>
        <v>0</v>
      </c>
      <c r="N99" s="1">
        <f t="shared" si="29"/>
        <v>-64.44027803701547</v>
      </c>
      <c r="O99" s="1">
        <f t="shared" si="30"/>
        <v>672.4552846150544</v>
      </c>
      <c r="P99">
        <f t="shared" si="31"/>
        <v>-1.0406521233908945</v>
      </c>
      <c r="Q99">
        <f t="shared" si="32"/>
        <v>8.11482843574668</v>
      </c>
      <c r="R99" s="21">
        <f t="shared" si="33"/>
        <v>235.23128880367528</v>
      </c>
      <c r="S99" s="21">
        <f t="shared" si="34"/>
        <v>-172.30377334727402</v>
      </c>
      <c r="T99" s="21">
        <f t="shared" si="35"/>
        <v>3.98974081414624</v>
      </c>
      <c r="U99" s="21">
        <f t="shared" si="36"/>
        <v>-2.761903809781637</v>
      </c>
    </row>
    <row r="100" spans="2:21" ht="12.75">
      <c r="B100">
        <f t="shared" si="37"/>
        <v>3</v>
      </c>
      <c r="C100">
        <f t="shared" si="38"/>
        <v>2</v>
      </c>
      <c r="D100">
        <f t="shared" si="39"/>
        <v>1</v>
      </c>
      <c r="E100" s="1">
        <f t="shared" si="20"/>
        <v>1.5779860981492209</v>
      </c>
      <c r="F100" s="1">
        <f t="shared" si="21"/>
        <v>17.776104638388908</v>
      </c>
      <c r="G100" s="1">
        <f t="shared" si="22"/>
        <v>8.897971728796342</v>
      </c>
      <c r="H100" s="1">
        <f t="shared" si="23"/>
        <v>5.974283365152557</v>
      </c>
      <c r="I100" s="1">
        <f t="shared" si="24"/>
        <v>0</v>
      </c>
      <c r="J100" s="1">
        <f t="shared" si="25"/>
        <v>0</v>
      </c>
      <c r="K100" s="1">
        <f t="shared" si="26"/>
        <v>0.29871416825762787</v>
      </c>
      <c r="L100" s="1">
        <f t="shared" si="27"/>
        <v>0</v>
      </c>
      <c r="M100" s="1">
        <f t="shared" si="28"/>
        <v>0</v>
      </c>
      <c r="N100" s="1">
        <f t="shared" si="29"/>
        <v>-65.41456140216803</v>
      </c>
      <c r="O100" s="1">
        <f t="shared" si="30"/>
        <v>679.4552846150544</v>
      </c>
      <c r="P100">
        <f t="shared" si="31"/>
        <v>-0.9742833651525569</v>
      </c>
      <c r="Q100">
        <f t="shared" si="32"/>
        <v>7</v>
      </c>
      <c r="R100" s="21">
        <f t="shared" si="33"/>
        <v>239.21951866442598</v>
      </c>
      <c r="S100" s="21">
        <f t="shared" si="34"/>
        <v>-174.8894867760775</v>
      </c>
      <c r="T100" s="21">
        <f t="shared" si="35"/>
        <v>3.988229860750685</v>
      </c>
      <c r="U100" s="21">
        <f t="shared" si="36"/>
        <v>-2.5857134288034733</v>
      </c>
    </row>
    <row r="101" spans="2:21" ht="12.75">
      <c r="B101">
        <f t="shared" si="37"/>
        <v>3</v>
      </c>
      <c r="C101">
        <f t="shared" si="38"/>
        <v>2</v>
      </c>
      <c r="D101">
        <f t="shared" si="39"/>
        <v>1</v>
      </c>
      <c r="E101" s="1">
        <f t="shared" si="20"/>
        <v>1.579271929891593</v>
      </c>
      <c r="F101" s="1">
        <f t="shared" si="21"/>
        <v>17.976104638388907</v>
      </c>
      <c r="G101" s="1">
        <f t="shared" si="22"/>
        <v>8.997971728796342</v>
      </c>
      <c r="H101" s="1">
        <f t="shared" si="23"/>
        <v>5.3950107006217305</v>
      </c>
      <c r="I101" s="1">
        <f t="shared" si="24"/>
        <v>-0.8934797776263216</v>
      </c>
      <c r="J101" s="1">
        <f t="shared" si="25"/>
        <v>-0.7449580865906944</v>
      </c>
      <c r="K101" s="1">
        <f t="shared" si="26"/>
        <v>0.26975053503108654</v>
      </c>
      <c r="L101" s="1">
        <f t="shared" si="27"/>
        <v>0</v>
      </c>
      <c r="M101" s="1">
        <f t="shared" si="28"/>
        <v>0</v>
      </c>
      <c r="N101" s="1">
        <f t="shared" si="29"/>
        <v>-65.80957210278976</v>
      </c>
      <c r="O101" s="1">
        <f t="shared" si="30"/>
        <v>687.3487643926808</v>
      </c>
      <c r="P101">
        <f t="shared" si="31"/>
        <v>-0.3950107006217305</v>
      </c>
      <c r="Q101">
        <f t="shared" si="32"/>
        <v>7.893479777626322</v>
      </c>
      <c r="R101" s="21">
        <f t="shared" si="33"/>
        <v>243.20440687825302</v>
      </c>
      <c r="S101" s="21">
        <f t="shared" si="34"/>
        <v>-177.52623661618605</v>
      </c>
      <c r="T101" s="21">
        <f t="shared" si="35"/>
        <v>3.984888213827054</v>
      </c>
      <c r="U101" s="21">
        <f t="shared" si="36"/>
        <v>-2.636749840108566</v>
      </c>
    </row>
    <row r="102" spans="2:21" ht="12.75">
      <c r="B102">
        <f t="shared" si="37"/>
        <v>3</v>
      </c>
      <c r="C102">
        <f t="shared" si="38"/>
        <v>2</v>
      </c>
      <c r="D102">
        <f t="shared" si="39"/>
        <v>1</v>
      </c>
      <c r="E102" s="1">
        <f t="shared" si="20"/>
        <v>1.6095213948605065</v>
      </c>
      <c r="F102" s="1">
        <f t="shared" si="21"/>
        <v>18.176104638388907</v>
      </c>
      <c r="G102" s="1">
        <f t="shared" si="22"/>
        <v>9.097971728796342</v>
      </c>
      <c r="H102" s="1">
        <f t="shared" si="23"/>
        <v>5.259249693171927</v>
      </c>
      <c r="I102" s="1">
        <f t="shared" si="24"/>
        <v>0</v>
      </c>
      <c r="J102" s="1">
        <f t="shared" si="25"/>
        <v>0</v>
      </c>
      <c r="K102" s="1">
        <f t="shared" si="26"/>
        <v>0.26296248465859634</v>
      </c>
      <c r="L102" s="1">
        <f t="shared" si="27"/>
        <v>0</v>
      </c>
      <c r="M102" s="1">
        <f t="shared" si="28"/>
        <v>0</v>
      </c>
      <c r="N102" s="1">
        <f t="shared" si="29"/>
        <v>-66.06882179596168</v>
      </c>
      <c r="O102" s="1">
        <f t="shared" si="30"/>
        <v>694.3487643926808</v>
      </c>
      <c r="P102">
        <f t="shared" si="31"/>
        <v>-0.2592496931719266</v>
      </c>
      <c r="Q102">
        <f t="shared" si="32"/>
        <v>7</v>
      </c>
      <c r="R102" s="21">
        <f t="shared" si="33"/>
        <v>247.18563395835167</v>
      </c>
      <c r="S102" s="21">
        <f t="shared" si="34"/>
        <v>-179.99931147228375</v>
      </c>
      <c r="T102" s="21">
        <f t="shared" si="35"/>
        <v>3.9812270800986487</v>
      </c>
      <c r="U102" s="21">
        <f t="shared" si="36"/>
        <v>-2.4730748560977096</v>
      </c>
    </row>
    <row r="103" spans="2:21" ht="12.75">
      <c r="B103">
        <f t="shared" si="37"/>
        <v>3</v>
      </c>
      <c r="C103">
        <f t="shared" si="38"/>
        <v>2</v>
      </c>
      <c r="D103">
        <f t="shared" si="39"/>
        <v>1</v>
      </c>
      <c r="E103" s="1">
        <f t="shared" si="20"/>
        <v>1.6465589102019103</v>
      </c>
      <c r="F103" s="1">
        <f t="shared" si="21"/>
        <v>18.376104638388906</v>
      </c>
      <c r="G103" s="1">
        <f t="shared" si="22"/>
        <v>9.197971728796341</v>
      </c>
      <c r="H103" s="1">
        <f t="shared" si="23"/>
        <v>4.711093061255648</v>
      </c>
      <c r="I103" s="1">
        <f t="shared" si="24"/>
        <v>-0.6589696760321326</v>
      </c>
      <c r="J103" s="1">
        <f t="shared" si="25"/>
        <v>-0.5919513521945683</v>
      </c>
      <c r="K103" s="1">
        <f t="shared" si="26"/>
        <v>0.2355546530627824</v>
      </c>
      <c r="L103" s="1">
        <f t="shared" si="27"/>
        <v>0</v>
      </c>
      <c r="M103" s="1">
        <f t="shared" si="28"/>
        <v>0</v>
      </c>
      <c r="N103" s="1">
        <f t="shared" si="29"/>
        <v>-65.77991485721734</v>
      </c>
      <c r="O103" s="1">
        <f t="shared" si="30"/>
        <v>702.0077340687129</v>
      </c>
      <c r="P103">
        <f t="shared" si="31"/>
        <v>0.28890693874435236</v>
      </c>
      <c r="Q103">
        <f t="shared" si="32"/>
        <v>7.658969676032132</v>
      </c>
      <c r="R103" s="21">
        <f t="shared" si="33"/>
        <v>251.15982357791978</v>
      </c>
      <c r="S103" s="21">
        <f t="shared" si="34"/>
        <v>-182.48410774527164</v>
      </c>
      <c r="T103" s="21">
        <f t="shared" si="35"/>
        <v>3.97418961956812</v>
      </c>
      <c r="U103" s="21">
        <f t="shared" si="36"/>
        <v>-2.4847962729879023</v>
      </c>
    </row>
    <row r="104" spans="2:21" ht="12.75">
      <c r="B104">
        <f t="shared" si="37"/>
        <v>3</v>
      </c>
      <c r="C104">
        <f t="shared" si="38"/>
        <v>2</v>
      </c>
      <c r="D104">
        <f t="shared" si="39"/>
        <v>1</v>
      </c>
      <c r="E104" s="1">
        <f t="shared" si="20"/>
        <v>1.711004257139128</v>
      </c>
      <c r="F104" s="1">
        <f t="shared" si="21"/>
        <v>18.576104638388905</v>
      </c>
      <c r="G104" s="1">
        <f t="shared" si="22"/>
        <v>9.297971728796341</v>
      </c>
      <c r="H104" s="1">
        <f t="shared" si="23"/>
        <v>4.505647701530597</v>
      </c>
      <c r="I104" s="1">
        <f t="shared" si="24"/>
        <v>0</v>
      </c>
      <c r="J104" s="1">
        <f t="shared" si="25"/>
        <v>0</v>
      </c>
      <c r="K104" s="1">
        <f t="shared" si="26"/>
        <v>0.22528238507652987</v>
      </c>
      <c r="L104" s="1">
        <f t="shared" si="27"/>
        <v>0</v>
      </c>
      <c r="M104" s="1">
        <f t="shared" si="28"/>
        <v>0</v>
      </c>
      <c r="N104" s="1">
        <f t="shared" si="29"/>
        <v>-65.28556255874793</v>
      </c>
      <c r="O104" s="1">
        <f t="shared" si="30"/>
        <v>709.0077340687129</v>
      </c>
      <c r="P104">
        <f t="shared" si="31"/>
        <v>0.4943522984694031</v>
      </c>
      <c r="Q104">
        <f t="shared" si="32"/>
        <v>7</v>
      </c>
      <c r="R104" s="21">
        <f t="shared" si="33"/>
        <v>255.12566849293782</v>
      </c>
      <c r="S104" s="21">
        <f t="shared" si="34"/>
        <v>-184.82042439096077</v>
      </c>
      <c r="T104" s="21">
        <f t="shared" si="35"/>
        <v>3.965844915018026</v>
      </c>
      <c r="U104" s="21">
        <f t="shared" si="36"/>
        <v>-2.336316645689112</v>
      </c>
    </row>
    <row r="105" spans="2:21" ht="12.75">
      <c r="B105">
        <f t="shared" si="37"/>
        <v>3</v>
      </c>
      <c r="C105">
        <f t="shared" si="38"/>
        <v>2</v>
      </c>
      <c r="D105">
        <f t="shared" si="39"/>
        <v>1</v>
      </c>
      <c r="E105" s="1">
        <f t="shared" si="20"/>
        <v>1.7857218720625982</v>
      </c>
      <c r="F105" s="1">
        <f t="shared" si="21"/>
        <v>18.776104638388905</v>
      </c>
      <c r="G105" s="1">
        <f t="shared" si="22"/>
        <v>9.39797172879634</v>
      </c>
      <c r="H105" s="1">
        <f t="shared" si="23"/>
        <v>3.994129317289419</v>
      </c>
      <c r="I105" s="1">
        <f t="shared" si="24"/>
        <v>-0.41288907853973367</v>
      </c>
      <c r="J105" s="1">
        <f t="shared" si="25"/>
        <v>-0.4312309538663024</v>
      </c>
      <c r="K105" s="1">
        <f t="shared" si="26"/>
        <v>0.19970646586447094</v>
      </c>
      <c r="L105" s="1">
        <f t="shared" si="27"/>
        <v>0</v>
      </c>
      <c r="M105" s="1">
        <f t="shared" si="28"/>
        <v>0</v>
      </c>
      <c r="N105" s="1">
        <f t="shared" si="29"/>
        <v>-64.27969187603735</v>
      </c>
      <c r="O105" s="1">
        <f t="shared" si="30"/>
        <v>716.4206231472526</v>
      </c>
      <c r="P105">
        <f t="shared" si="31"/>
        <v>1.0058706827105812</v>
      </c>
      <c r="Q105">
        <f t="shared" si="32"/>
        <v>7.412889078539734</v>
      </c>
      <c r="R105" s="21">
        <f t="shared" si="33"/>
        <v>259.07683872039195</v>
      </c>
      <c r="S105" s="21">
        <f t="shared" si="34"/>
        <v>-187.12488979502643</v>
      </c>
      <c r="T105" s="21">
        <f t="shared" si="35"/>
        <v>3.95117022745413</v>
      </c>
      <c r="U105" s="21">
        <f t="shared" si="36"/>
        <v>-2.3044654040656707</v>
      </c>
    </row>
    <row r="106" spans="2:21" ht="12.75">
      <c r="B106">
        <f t="shared" si="37"/>
        <v>3</v>
      </c>
      <c r="C106">
        <f t="shared" si="38"/>
        <v>2</v>
      </c>
      <c r="D106">
        <f t="shared" si="39"/>
        <v>1</v>
      </c>
      <c r="E106" s="1">
        <f t="shared" si="20"/>
        <v>1.8860154061981276</v>
      </c>
      <c r="F106" s="1">
        <f t="shared" si="21"/>
        <v>18.976104638388904</v>
      </c>
      <c r="G106" s="1">
        <f t="shared" si="22"/>
        <v>9.49797172879634</v>
      </c>
      <c r="H106" s="1">
        <f t="shared" si="23"/>
        <v>3.7193144433022565</v>
      </c>
      <c r="I106" s="1">
        <f t="shared" si="24"/>
        <v>0</v>
      </c>
      <c r="J106" s="1">
        <f t="shared" si="25"/>
        <v>0</v>
      </c>
      <c r="K106" s="1">
        <f t="shared" si="26"/>
        <v>0.18596572216511284</v>
      </c>
      <c r="L106" s="1">
        <f t="shared" si="27"/>
        <v>0</v>
      </c>
      <c r="M106" s="1">
        <f t="shared" si="28"/>
        <v>0</v>
      </c>
      <c r="N106" s="1">
        <f t="shared" si="29"/>
        <v>-62.99900631933961</v>
      </c>
      <c r="O106" s="1">
        <f t="shared" si="30"/>
        <v>723.4206231472526</v>
      </c>
      <c r="P106">
        <f t="shared" si="31"/>
        <v>1.2806855566977435</v>
      </c>
      <c r="Q106">
        <f t="shared" si="32"/>
        <v>7</v>
      </c>
      <c r="R106" s="21">
        <f t="shared" si="33"/>
        <v>263.00921550489505</v>
      </c>
      <c r="S106" s="21">
        <f t="shared" si="34"/>
        <v>-189.29890865868555</v>
      </c>
      <c r="T106" s="21">
        <f t="shared" si="35"/>
        <v>3.932376784503085</v>
      </c>
      <c r="U106" s="21">
        <f t="shared" si="36"/>
        <v>-2.1740188636591036</v>
      </c>
    </row>
    <row r="107" spans="2:21" ht="12.75">
      <c r="B107">
        <f t="shared" si="37"/>
        <v>3</v>
      </c>
      <c r="C107">
        <f t="shared" si="38"/>
        <v>2</v>
      </c>
      <c r="D107">
        <f t="shared" si="39"/>
        <v>1</v>
      </c>
      <c r="E107" s="1">
        <f t="shared" si="20"/>
        <v>2.000049684033015</v>
      </c>
      <c r="F107" s="1">
        <f t="shared" si="21"/>
        <v>19.176104638388903</v>
      </c>
      <c r="G107" s="1">
        <f t="shared" si="22"/>
        <v>9.59797172879634</v>
      </c>
      <c r="H107" s="1">
        <f t="shared" si="23"/>
        <v>3.249829112571016</v>
      </c>
      <c r="I107" s="1">
        <f t="shared" si="24"/>
        <v>-0.15698910107123176</v>
      </c>
      <c r="J107" s="1">
        <f t="shared" si="25"/>
        <v>-0.26396430222063433</v>
      </c>
      <c r="K107" s="1">
        <f t="shared" si="26"/>
        <v>0.16249145562855083</v>
      </c>
      <c r="L107" s="1">
        <f t="shared" si="27"/>
        <v>0</v>
      </c>
      <c r="M107" s="1">
        <f t="shared" si="28"/>
        <v>0</v>
      </c>
      <c r="N107" s="1">
        <f t="shared" si="29"/>
        <v>-61.24883543191062</v>
      </c>
      <c r="O107" s="1">
        <f t="shared" si="30"/>
        <v>730.5776122483238</v>
      </c>
      <c r="P107">
        <f t="shared" si="31"/>
        <v>1.7501708874289839</v>
      </c>
      <c r="Q107">
        <f t="shared" si="32"/>
        <v>7.156989101071232</v>
      </c>
      <c r="R107" s="21">
        <f t="shared" si="33"/>
        <v>266.9110215825192</v>
      </c>
      <c r="S107" s="21">
        <f t="shared" si="34"/>
        <v>-191.39469250342893</v>
      </c>
      <c r="T107" s="21">
        <f t="shared" si="35"/>
        <v>3.9018060776241668</v>
      </c>
      <c r="U107" s="21">
        <f t="shared" si="36"/>
        <v>-2.0957838447433836</v>
      </c>
    </row>
    <row r="108" spans="2:21" ht="12.75">
      <c r="B108">
        <f t="shared" si="37"/>
        <v>3</v>
      </c>
      <c r="C108">
        <f t="shared" si="38"/>
        <v>2</v>
      </c>
      <c r="D108">
        <f t="shared" si="39"/>
        <v>1</v>
      </c>
      <c r="E108" s="1">
        <f t="shared" si="20"/>
        <v>2.1375582284044636</v>
      </c>
      <c r="F108" s="1">
        <f t="shared" si="21"/>
        <v>19.376104638388902</v>
      </c>
      <c r="G108" s="1">
        <f t="shared" si="22"/>
        <v>9.69797172879634</v>
      </c>
      <c r="H108" s="1">
        <f t="shared" si="23"/>
        <v>2.906583066360407</v>
      </c>
      <c r="I108" s="1">
        <f t="shared" si="24"/>
        <v>0</v>
      </c>
      <c r="J108" s="1">
        <f t="shared" si="25"/>
        <v>0</v>
      </c>
      <c r="K108" s="1">
        <f t="shared" si="26"/>
        <v>0.14532915331802035</v>
      </c>
      <c r="L108" s="1">
        <f t="shared" si="27"/>
        <v>0</v>
      </c>
      <c r="M108" s="1">
        <f t="shared" si="28"/>
        <v>0</v>
      </c>
      <c r="N108" s="1">
        <f t="shared" si="29"/>
        <v>-59.155418498271025</v>
      </c>
      <c r="O108" s="1">
        <f t="shared" si="30"/>
        <v>737.5776122483238</v>
      </c>
      <c r="P108">
        <f t="shared" si="31"/>
        <v>2.093416933639593</v>
      </c>
      <c r="Q108">
        <f t="shared" si="32"/>
        <v>7</v>
      </c>
      <c r="R108" s="21">
        <f t="shared" si="33"/>
        <v>270.77081795600185</v>
      </c>
      <c r="S108" s="21">
        <f t="shared" si="34"/>
        <v>-193.38089796369798</v>
      </c>
      <c r="T108" s="21">
        <f t="shared" si="35"/>
        <v>3.8597963734826606</v>
      </c>
      <c r="U108" s="21">
        <f t="shared" si="36"/>
        <v>-1.986205460269045</v>
      </c>
    </row>
    <row r="109" spans="2:21" ht="12.75">
      <c r="B109">
        <f t="shared" si="37"/>
        <v>3</v>
      </c>
      <c r="C109">
        <f t="shared" si="38"/>
        <v>2</v>
      </c>
      <c r="D109">
        <f t="shared" si="39"/>
        <v>1</v>
      </c>
      <c r="E109" s="1">
        <f t="shared" si="20"/>
        <v>2.292229075086443</v>
      </c>
      <c r="F109" s="1">
        <f t="shared" si="21"/>
        <v>19.5761046383889</v>
      </c>
      <c r="G109" s="1">
        <f t="shared" si="22"/>
        <v>9.79797172879634</v>
      </c>
      <c r="H109" s="1">
        <f t="shared" si="23"/>
        <v>2.4843432740289306</v>
      </c>
      <c r="I109" s="1">
        <f t="shared" si="24"/>
        <v>0.10683031201132309</v>
      </c>
      <c r="J109" s="1">
        <f t="shared" si="25"/>
        <v>-0.09141802683226441</v>
      </c>
      <c r="K109" s="1">
        <f t="shared" si="26"/>
        <v>0.12421716370144653</v>
      </c>
      <c r="L109" s="1">
        <f t="shared" si="27"/>
        <v>0.0026707578002830774</v>
      </c>
      <c r="M109" s="1">
        <f t="shared" si="28"/>
        <v>0</v>
      </c>
      <c r="N109" s="1">
        <f t="shared" si="29"/>
        <v>-56.639761772299956</v>
      </c>
      <c r="O109" s="1">
        <f t="shared" si="30"/>
        <v>744.4707819363125</v>
      </c>
      <c r="P109">
        <f t="shared" si="31"/>
        <v>2.5156567259710694</v>
      </c>
      <c r="Q109">
        <f t="shared" si="32"/>
        <v>6.893169687988677</v>
      </c>
      <c r="R109" s="21">
        <f t="shared" si="33"/>
        <v>274.5676716026647</v>
      </c>
      <c r="S109" s="21">
        <f t="shared" si="34"/>
        <v>-195.24180067148112</v>
      </c>
      <c r="T109" s="21">
        <f t="shared" si="35"/>
        <v>3.796853646662855</v>
      </c>
      <c r="U109" s="21">
        <f t="shared" si="36"/>
        <v>-1.8609027077831457</v>
      </c>
    </row>
    <row r="110" spans="2:21" ht="12.75">
      <c r="B110">
        <f t="shared" si="37"/>
        <v>3</v>
      </c>
      <c r="C110">
        <f t="shared" si="38"/>
        <v>2</v>
      </c>
      <c r="D110">
        <f t="shared" si="39"/>
        <v>1</v>
      </c>
      <c r="E110" s="1">
        <f t="shared" si="20"/>
        <v>2.468011911384997</v>
      </c>
      <c r="F110" s="1">
        <f t="shared" si="21"/>
        <v>19.77343388058862</v>
      </c>
      <c r="G110" s="1">
        <f t="shared" si="22"/>
        <v>9.897971728796339</v>
      </c>
      <c r="H110" s="1">
        <f t="shared" si="23"/>
        <v>2.0742925400480177</v>
      </c>
      <c r="I110" s="1">
        <f t="shared" si="24"/>
        <v>0.36314111359796164</v>
      </c>
      <c r="J110" s="1">
        <f t="shared" si="25"/>
        <v>0</v>
      </c>
      <c r="K110" s="1">
        <f t="shared" si="26"/>
        <v>0.10371462700240089</v>
      </c>
      <c r="L110" s="1">
        <f t="shared" si="27"/>
        <v>0.009078527839949042</v>
      </c>
      <c r="M110" s="1">
        <f t="shared" si="28"/>
        <v>0</v>
      </c>
      <c r="N110" s="1">
        <f t="shared" si="29"/>
        <v>-53.714054312347976</v>
      </c>
      <c r="O110" s="1">
        <f t="shared" si="30"/>
        <v>751.1076408227145</v>
      </c>
      <c r="P110">
        <f t="shared" si="31"/>
        <v>2.9257074599519823</v>
      </c>
      <c r="Q110">
        <f t="shared" si="32"/>
        <v>6.636858886402038</v>
      </c>
      <c r="R110" s="21">
        <f t="shared" si="33"/>
        <v>278.2732192109621</v>
      </c>
      <c r="S110" s="21">
        <f t="shared" si="34"/>
        <v>-196.92681251263286</v>
      </c>
      <c r="T110" s="21">
        <f t="shared" si="35"/>
        <v>3.705547608297429</v>
      </c>
      <c r="U110" s="21">
        <f t="shared" si="36"/>
        <v>-1.6850118411517583</v>
      </c>
    </row>
    <row r="111" spans="2:21" ht="12.75">
      <c r="B111">
        <f t="shared" si="37"/>
        <v>3</v>
      </c>
      <c r="C111">
        <f t="shared" si="38"/>
        <v>2</v>
      </c>
      <c r="D111">
        <f t="shared" si="39"/>
        <v>1</v>
      </c>
      <c r="E111" s="1">
        <f t="shared" si="20"/>
        <v>2.6642972843825965</v>
      </c>
      <c r="F111" s="1">
        <f t="shared" si="21"/>
        <v>19.96435535274867</v>
      </c>
      <c r="G111" s="1">
        <f t="shared" si="22"/>
        <v>9.997971728796339</v>
      </c>
      <c r="H111" s="1">
        <f t="shared" si="23"/>
        <v>1.5955633361303847</v>
      </c>
      <c r="I111" s="1">
        <f t="shared" si="24"/>
        <v>0.7209140635410918</v>
      </c>
      <c r="J111" s="1">
        <f t="shared" si="25"/>
        <v>0.012411855710621034</v>
      </c>
      <c r="K111" s="1">
        <f t="shared" si="26"/>
        <v>0.07977816680651924</v>
      </c>
      <c r="L111" s="1">
        <f t="shared" si="27"/>
        <v>0.018022851588527296</v>
      </c>
      <c r="M111" s="1">
        <f t="shared" si="28"/>
        <v>0.0006205927855310518</v>
      </c>
      <c r="N111" s="1">
        <f t="shared" si="29"/>
        <v>-50.30961764847836</v>
      </c>
      <c r="O111" s="1">
        <f t="shared" si="30"/>
        <v>757.3867267591735</v>
      </c>
      <c r="P111">
        <f t="shared" si="31"/>
        <v>3.4044366638696153</v>
      </c>
      <c r="Q111">
        <f t="shared" si="32"/>
        <v>6.279085936458908</v>
      </c>
      <c r="R111" s="21">
        <f t="shared" si="33"/>
        <v>281.8396094448518</v>
      </c>
      <c r="S111" s="21">
        <f t="shared" si="34"/>
        <v>-198.37051490134434</v>
      </c>
      <c r="T111" s="21">
        <f t="shared" si="35"/>
        <v>3.5663902338896842</v>
      </c>
      <c r="U111" s="21">
        <f t="shared" si="36"/>
        <v>-1.4437023887114844</v>
      </c>
    </row>
    <row r="112" spans="2:21" ht="12.75">
      <c r="B112">
        <f t="shared" si="37"/>
        <v>3</v>
      </c>
      <c r="C112">
        <f t="shared" si="38"/>
        <v>2</v>
      </c>
      <c r="D112">
        <f t="shared" si="39"/>
        <v>1</v>
      </c>
      <c r="E112" s="1">
        <f t="shared" si="20"/>
        <v>2.8845191175760774</v>
      </c>
      <c r="F112" s="1">
        <f t="shared" si="21"/>
        <v>20.146332501160142</v>
      </c>
      <c r="G112" s="1">
        <f t="shared" si="22"/>
        <v>10.097351136010808</v>
      </c>
      <c r="H112" s="1">
        <f t="shared" si="23"/>
        <v>1.0383278849750148</v>
      </c>
      <c r="I112" s="1">
        <f t="shared" si="24"/>
        <v>1.2110336134408048</v>
      </c>
      <c r="J112" s="1">
        <f t="shared" si="25"/>
        <v>0.05336333979133512</v>
      </c>
      <c r="K112" s="1">
        <f t="shared" si="26"/>
        <v>0.05191639424875075</v>
      </c>
      <c r="L112" s="1">
        <f t="shared" si="27"/>
        <v>0.030275840336020123</v>
      </c>
      <c r="M112" s="1">
        <f t="shared" si="28"/>
        <v>0.0026681669895667563</v>
      </c>
      <c r="N112" s="1">
        <f t="shared" si="29"/>
        <v>-46.34794553345337</v>
      </c>
      <c r="O112" s="1">
        <f t="shared" si="30"/>
        <v>763.1756931457327</v>
      </c>
      <c r="P112">
        <f t="shared" si="31"/>
        <v>3.961672115024985</v>
      </c>
      <c r="Q112">
        <f t="shared" si="32"/>
        <v>5.788966386559196</v>
      </c>
      <c r="R112" s="21">
        <f t="shared" si="33"/>
        <v>285.18788789688267</v>
      </c>
      <c r="S112" s="21">
        <f t="shared" si="34"/>
        <v>-199.4993652672464</v>
      </c>
      <c r="T112" s="21">
        <f t="shared" si="35"/>
        <v>3.3482784520308795</v>
      </c>
      <c r="U112" s="21">
        <f t="shared" si="36"/>
        <v>-1.1288503659020643</v>
      </c>
    </row>
    <row r="113" spans="2:21" ht="12.75">
      <c r="B113">
        <f t="shared" si="37"/>
        <v>3</v>
      </c>
      <c r="C113">
        <f t="shared" si="38"/>
        <v>2</v>
      </c>
      <c r="D113">
        <f t="shared" si="39"/>
        <v>1</v>
      </c>
      <c r="E113" s="1">
        <f t="shared" si="20"/>
        <v>3.132602723327327</v>
      </c>
      <c r="F113" s="1">
        <f t="shared" si="21"/>
        <v>20.31605666082412</v>
      </c>
      <c r="G113" s="1">
        <f t="shared" si="22"/>
        <v>10.19468296902124</v>
      </c>
      <c r="H113" s="1">
        <f t="shared" si="23"/>
        <v>0.36273774168563944</v>
      </c>
      <c r="I113" s="1">
        <f t="shared" si="24"/>
        <v>1.8441137323591992</v>
      </c>
      <c r="J113" s="1">
        <f t="shared" si="25"/>
        <v>0.1105570215696664</v>
      </c>
      <c r="K113" s="1">
        <f t="shared" si="26"/>
        <v>0.01813688708428197</v>
      </c>
      <c r="L113" s="1">
        <f t="shared" si="27"/>
        <v>0.046102843308979985</v>
      </c>
      <c r="M113" s="1">
        <f t="shared" si="28"/>
        <v>0.005527851078483321</v>
      </c>
      <c r="N113" s="1">
        <f t="shared" si="29"/>
        <v>-41.71068327513901</v>
      </c>
      <c r="O113" s="1">
        <f t="shared" si="30"/>
        <v>768.3315794133734</v>
      </c>
      <c r="P113">
        <f t="shared" si="31"/>
        <v>4.637262258314361</v>
      </c>
      <c r="Q113">
        <f t="shared" si="32"/>
        <v>5.155886267640801</v>
      </c>
      <c r="R113" s="21">
        <f t="shared" si="33"/>
        <v>288.19104150590204</v>
      </c>
      <c r="S113" s="21">
        <f t="shared" si="34"/>
        <v>-200.25189609128228</v>
      </c>
      <c r="T113" s="21">
        <f t="shared" si="35"/>
        <v>3.0031536090193716</v>
      </c>
      <c r="U113" s="21">
        <f t="shared" si="36"/>
        <v>-0.7525308240358813</v>
      </c>
    </row>
    <row r="114" spans="2:21" ht="12.75">
      <c r="B114">
        <f t="shared" si="37"/>
        <v>3</v>
      </c>
      <c r="C114">
        <f t="shared" si="38"/>
        <v>2</v>
      </c>
      <c r="D114">
        <f t="shared" si="39"/>
        <v>1</v>
      </c>
      <c r="E114" s="1">
        <f t="shared" si="20"/>
        <v>3.414465836243045</v>
      </c>
      <c r="F114" s="1">
        <f t="shared" si="21"/>
        <v>20.46995381751514</v>
      </c>
      <c r="G114" s="1">
        <f t="shared" si="22"/>
        <v>10.289155117942757</v>
      </c>
      <c r="H114" s="1">
        <f t="shared" si="23"/>
        <v>-0.4694204539584861</v>
      </c>
      <c r="I114" s="1">
        <f t="shared" si="24"/>
        <v>2.6444730097973714</v>
      </c>
      <c r="J114" s="1">
        <f t="shared" si="25"/>
        <v>0.17811663157935315</v>
      </c>
      <c r="K114" s="1">
        <f t="shared" si="26"/>
        <v>0</v>
      </c>
      <c r="L114" s="1">
        <f t="shared" si="27"/>
        <v>0.0661118252449343</v>
      </c>
      <c r="M114" s="1">
        <f t="shared" si="28"/>
        <v>0.008905831578967658</v>
      </c>
      <c r="N114" s="1">
        <f t="shared" si="29"/>
        <v>-36.24126282118053</v>
      </c>
      <c r="O114" s="1">
        <f t="shared" si="30"/>
        <v>772.6871064035761</v>
      </c>
      <c r="P114">
        <f t="shared" si="31"/>
        <v>5.469420453958486</v>
      </c>
      <c r="Q114">
        <f t="shared" si="32"/>
        <v>4.355526990202629</v>
      </c>
      <c r="R114" s="21">
        <f t="shared" si="33"/>
        <v>290.6786331775733</v>
      </c>
      <c r="S114" s="21">
        <f t="shared" si="34"/>
        <v>-200.59550431370639</v>
      </c>
      <c r="T114" s="21">
        <f t="shared" si="35"/>
        <v>2.4875916716712587</v>
      </c>
      <c r="U114" s="21">
        <f t="shared" si="36"/>
        <v>-0.34360822242411104</v>
      </c>
    </row>
    <row r="115" spans="2:21" ht="12.75">
      <c r="B115">
        <f t="shared" si="37"/>
        <v>3</v>
      </c>
      <c r="C115">
        <f t="shared" si="38"/>
        <v>2</v>
      </c>
      <c r="D115">
        <f t="shared" si="39"/>
        <v>1</v>
      </c>
      <c r="E115" s="1">
        <f t="shared" si="20"/>
        <v>3.714465836243045</v>
      </c>
      <c r="F115" s="1">
        <f t="shared" si="21"/>
        <v>20.603841992270205</v>
      </c>
      <c r="G115" s="1">
        <f t="shared" si="22"/>
        <v>10.380249286363789</v>
      </c>
      <c r="H115" s="1">
        <f t="shared" si="23"/>
        <v>0</v>
      </c>
      <c r="I115" s="1">
        <f t="shared" si="24"/>
        <v>3.647644268792688</v>
      </c>
      <c r="J115" s="1">
        <f t="shared" si="25"/>
        <v>0.2532127531507979</v>
      </c>
      <c r="K115" s="1">
        <f t="shared" si="26"/>
        <v>0</v>
      </c>
      <c r="L115" s="1">
        <f t="shared" si="27"/>
        <v>0.09119110671981721</v>
      </c>
      <c r="M115" s="1">
        <f t="shared" si="28"/>
        <v>0.012660637657539895</v>
      </c>
      <c r="N115" s="1">
        <f t="shared" si="29"/>
        <v>-31.241262821180527</v>
      </c>
      <c r="O115" s="1">
        <f t="shared" si="30"/>
        <v>776.0394621347834</v>
      </c>
      <c r="P115">
        <f t="shared" si="31"/>
        <v>5</v>
      </c>
      <c r="Q115">
        <f t="shared" si="32"/>
        <v>3.352355731207312</v>
      </c>
      <c r="R115" s="21">
        <f t="shared" si="33"/>
        <v>292.81746568207745</v>
      </c>
      <c r="S115" s="21">
        <f t="shared" si="34"/>
        <v>-200.53014264745937</v>
      </c>
      <c r="T115" s="21">
        <f t="shared" si="35"/>
        <v>2.138832504504133</v>
      </c>
      <c r="U115" s="21">
        <f t="shared" si="36"/>
        <v>0.06536166624702755</v>
      </c>
    </row>
    <row r="116" spans="2:21" ht="12.75">
      <c r="B116">
        <f t="shared" si="37"/>
        <v>3</v>
      </c>
      <c r="C116">
        <f t="shared" si="38"/>
        <v>2</v>
      </c>
      <c r="D116">
        <f t="shared" si="39"/>
        <v>1</v>
      </c>
      <c r="E116" s="1">
        <f t="shared" si="20"/>
        <v>4.014465836243045</v>
      </c>
      <c r="F116" s="1">
        <f t="shared" si="21"/>
        <v>20.71265088555039</v>
      </c>
      <c r="G116" s="1">
        <f t="shared" si="22"/>
        <v>10.467588648706249</v>
      </c>
      <c r="H116" s="1">
        <f t="shared" si="23"/>
        <v>-1.3584655571668216</v>
      </c>
      <c r="I116" s="1">
        <f t="shared" si="24"/>
        <v>4.450252049000413</v>
      </c>
      <c r="J116" s="1">
        <f t="shared" si="25"/>
        <v>0.03440269417003283</v>
      </c>
      <c r="K116" s="1">
        <f t="shared" si="26"/>
        <v>0</v>
      </c>
      <c r="L116" s="1">
        <f t="shared" si="27"/>
        <v>0.11125630122501035</v>
      </c>
      <c r="M116" s="1">
        <f t="shared" si="28"/>
        <v>0.0017201347085016418</v>
      </c>
      <c r="N116" s="1">
        <f t="shared" si="29"/>
        <v>-24.882797264013703</v>
      </c>
      <c r="O116" s="1">
        <f t="shared" si="30"/>
        <v>778.5892100857831</v>
      </c>
      <c r="P116">
        <f t="shared" si="31"/>
        <v>6.358465557166822</v>
      </c>
      <c r="Q116">
        <f t="shared" si="32"/>
        <v>2.5497479509995866</v>
      </c>
      <c r="R116" s="21">
        <f t="shared" si="33"/>
        <v>294.34690473876077</v>
      </c>
      <c r="S116" s="21">
        <f t="shared" si="34"/>
        <v>-200.08285802467134</v>
      </c>
      <c r="T116" s="21">
        <f t="shared" si="35"/>
        <v>1.5294390566833336</v>
      </c>
      <c r="U116" s="21">
        <f t="shared" si="36"/>
        <v>0.44728462278802505</v>
      </c>
    </row>
    <row r="117" spans="2:21" ht="12.75">
      <c r="B117">
        <f t="shared" si="37"/>
        <v>3</v>
      </c>
      <c r="C117">
        <f t="shared" si="38"/>
        <v>2</v>
      </c>
      <c r="D117">
        <f t="shared" si="39"/>
        <v>1</v>
      </c>
      <c r="E117" s="1">
        <f t="shared" si="20"/>
        <v>4.314465836243045</v>
      </c>
      <c r="F117" s="1">
        <f t="shared" si="21"/>
        <v>20.801394584325376</v>
      </c>
      <c r="G117" s="1">
        <f t="shared" si="22"/>
        <v>10.565868513997748</v>
      </c>
      <c r="H117" s="1">
        <f t="shared" si="23"/>
        <v>0</v>
      </c>
      <c r="I117" s="1">
        <f t="shared" si="24"/>
        <v>5.668468304082701</v>
      </c>
      <c r="J117" s="1">
        <f t="shared" si="25"/>
        <v>-0.05738131320529993</v>
      </c>
      <c r="K117" s="1">
        <f t="shared" si="26"/>
        <v>0</v>
      </c>
      <c r="L117" s="1">
        <f t="shared" si="27"/>
        <v>0.14171170760206753</v>
      </c>
      <c r="M117" s="1">
        <f t="shared" si="28"/>
        <v>0</v>
      </c>
      <c r="N117" s="1">
        <f t="shared" si="29"/>
        <v>-19.882797264013703</v>
      </c>
      <c r="O117" s="1">
        <f t="shared" si="30"/>
        <v>779.9207417817004</v>
      </c>
      <c r="P117">
        <f t="shared" si="31"/>
        <v>5</v>
      </c>
      <c r="Q117">
        <f t="shared" si="32"/>
        <v>1.331531695917299</v>
      </c>
      <c r="R117" s="21">
        <f t="shared" si="33"/>
        <v>295.6233998897758</v>
      </c>
      <c r="S117" s="21">
        <f t="shared" si="34"/>
        <v>-199.28374313135276</v>
      </c>
      <c r="T117" s="21">
        <f t="shared" si="35"/>
        <v>1.2764951510150002</v>
      </c>
      <c r="U117" s="21">
        <f t="shared" si="36"/>
        <v>0.7991148933185709</v>
      </c>
    </row>
    <row r="118" spans="2:21" ht="12.75">
      <c r="B118">
        <f t="shared" si="37"/>
        <v>3</v>
      </c>
      <c r="C118">
        <f t="shared" si="38"/>
        <v>2</v>
      </c>
      <c r="D118">
        <f t="shared" si="39"/>
        <v>1</v>
      </c>
      <c r="E118" s="1">
        <f t="shared" si="20"/>
        <v>4.614465836243045</v>
      </c>
      <c r="F118" s="1">
        <f t="shared" si="21"/>
        <v>20.85968287672331</v>
      </c>
      <c r="G118" s="1">
        <f t="shared" si="22"/>
        <v>10.665868513997747</v>
      </c>
      <c r="H118" s="1">
        <f t="shared" si="23"/>
        <v>-1.8755345943060642</v>
      </c>
      <c r="I118" s="1">
        <f t="shared" si="24"/>
        <v>6.439505295355792</v>
      </c>
      <c r="J118" s="1">
        <f t="shared" si="25"/>
        <v>0</v>
      </c>
      <c r="K118" s="1">
        <f t="shared" si="26"/>
        <v>0</v>
      </c>
      <c r="L118" s="1">
        <f t="shared" si="27"/>
        <v>0.1609876323838948</v>
      </c>
      <c r="M118" s="1">
        <f t="shared" si="28"/>
        <v>0</v>
      </c>
      <c r="N118" s="1">
        <f t="shared" si="29"/>
        <v>-13.00726266970764</v>
      </c>
      <c r="O118" s="1">
        <f t="shared" si="30"/>
        <v>780.4812364863445</v>
      </c>
      <c r="P118">
        <f t="shared" si="31"/>
        <v>6.875534594306064</v>
      </c>
      <c r="Q118">
        <f t="shared" si="32"/>
        <v>0.5604947046442081</v>
      </c>
      <c r="R118" s="21">
        <f t="shared" si="33"/>
        <v>296.3051481474076</v>
      </c>
      <c r="S118" s="21">
        <f t="shared" si="34"/>
        <v>-198.1661343770228</v>
      </c>
      <c r="T118" s="21">
        <f t="shared" si="35"/>
        <v>0.6817482576318062</v>
      </c>
      <c r="U118" s="21">
        <f t="shared" si="36"/>
        <v>1.117608754329975</v>
      </c>
    </row>
    <row r="119" spans="2:21" ht="12.75">
      <c r="B119">
        <f t="shared" si="37"/>
        <v>3</v>
      </c>
      <c r="C119">
        <f t="shared" si="38"/>
        <v>2</v>
      </c>
      <c r="D119">
        <f t="shared" si="39"/>
        <v>1</v>
      </c>
      <c r="E119" s="1">
        <f t="shared" si="20"/>
        <v>4.9144658362430444</v>
      </c>
      <c r="F119" s="1">
        <f t="shared" si="21"/>
        <v>20.898695244339415</v>
      </c>
      <c r="G119" s="1">
        <f t="shared" si="22"/>
        <v>10.765868513997747</v>
      </c>
      <c r="H119" s="1">
        <f t="shared" si="23"/>
        <v>0</v>
      </c>
      <c r="I119" s="1">
        <f t="shared" si="24"/>
        <v>7.725125171096792</v>
      </c>
      <c r="J119" s="1">
        <f t="shared" si="25"/>
        <v>-0.3745007145100582</v>
      </c>
      <c r="K119" s="1">
        <f t="shared" si="26"/>
        <v>0</v>
      </c>
      <c r="L119" s="1">
        <f t="shared" si="27"/>
        <v>0.19312812927741982</v>
      </c>
      <c r="M119" s="1">
        <f t="shared" si="28"/>
        <v>0</v>
      </c>
      <c r="N119" s="1">
        <f t="shared" si="29"/>
        <v>-8.00726266970764</v>
      </c>
      <c r="O119" s="1">
        <f t="shared" si="30"/>
        <v>779.7561113152477</v>
      </c>
      <c r="P119">
        <f t="shared" si="31"/>
        <v>5</v>
      </c>
      <c r="Q119">
        <f t="shared" si="32"/>
        <v>-0.7251251710967921</v>
      </c>
      <c r="R119" s="21">
        <f t="shared" si="33"/>
        <v>296.8187215792762</v>
      </c>
      <c r="S119" s="21">
        <f t="shared" si="34"/>
        <v>-196.76072789477072</v>
      </c>
      <c r="T119" s="21">
        <f t="shared" si="35"/>
        <v>0.5135734318686257</v>
      </c>
      <c r="U119" s="21">
        <f t="shared" si="36"/>
        <v>1.4054064822520655</v>
      </c>
    </row>
    <row r="120" spans="2:21" ht="12.75">
      <c r="B120">
        <f t="shared" si="37"/>
        <v>3</v>
      </c>
      <c r="C120">
        <f t="shared" si="38"/>
        <v>2</v>
      </c>
      <c r="D120">
        <f t="shared" si="39"/>
        <v>1</v>
      </c>
      <c r="E120" s="1">
        <f t="shared" si="20"/>
        <v>5.214465836243044</v>
      </c>
      <c r="F120" s="1">
        <f t="shared" si="21"/>
        <v>20.905567115061995</v>
      </c>
      <c r="G120" s="1">
        <f t="shared" si="22"/>
        <v>10.865868513997746</v>
      </c>
      <c r="H120" s="1">
        <f t="shared" si="23"/>
        <v>-2.400025458916114</v>
      </c>
      <c r="I120" s="1">
        <f t="shared" si="24"/>
        <v>8.459047411197064</v>
      </c>
      <c r="J120" s="1">
        <f t="shared" si="25"/>
        <v>0</v>
      </c>
      <c r="K120" s="1">
        <f t="shared" si="26"/>
        <v>0</v>
      </c>
      <c r="L120" s="1">
        <f t="shared" si="27"/>
        <v>0.21147618527992662</v>
      </c>
      <c r="M120" s="1">
        <f t="shared" si="28"/>
        <v>0</v>
      </c>
      <c r="N120" s="1">
        <f t="shared" si="29"/>
        <v>-0.607237210791526</v>
      </c>
      <c r="O120" s="1">
        <f t="shared" si="30"/>
        <v>778.2970639040507</v>
      </c>
      <c r="P120">
        <f t="shared" si="31"/>
        <v>7.400025458916113</v>
      </c>
      <c r="Q120">
        <f t="shared" si="32"/>
        <v>-1.459047411197064</v>
      </c>
      <c r="R120" s="21">
        <f t="shared" si="33"/>
        <v>296.76410842310287</v>
      </c>
      <c r="S120" s="21">
        <f t="shared" si="34"/>
        <v>-195.09607398971895</v>
      </c>
      <c r="T120" s="21">
        <f t="shared" si="35"/>
        <v>-0.05461315617333695</v>
      </c>
      <c r="U120" s="21">
        <f t="shared" si="36"/>
        <v>1.6646539050517788</v>
      </c>
    </row>
    <row r="121" spans="2:21" ht="12.75">
      <c r="B121">
        <f t="shared" si="37"/>
        <v>3</v>
      </c>
      <c r="C121">
        <f t="shared" si="38"/>
        <v>2</v>
      </c>
      <c r="D121">
        <f t="shared" si="39"/>
        <v>1</v>
      </c>
      <c r="E121" s="1">
        <f t="shared" si="20"/>
        <v>5.514465836243044</v>
      </c>
      <c r="F121" s="1">
        <f t="shared" si="21"/>
        <v>20.894090929782067</v>
      </c>
      <c r="G121" s="1">
        <f t="shared" si="22"/>
        <v>10.965868513997746</v>
      </c>
      <c r="H121" s="1">
        <f t="shared" si="23"/>
        <v>0</v>
      </c>
      <c r="I121" s="1">
        <f t="shared" si="24"/>
        <v>9.800807224801149</v>
      </c>
      <c r="J121" s="1">
        <f t="shared" si="25"/>
        <v>-0.6635109647563028</v>
      </c>
      <c r="K121" s="1">
        <f t="shared" si="26"/>
        <v>0</v>
      </c>
      <c r="L121" s="1">
        <f t="shared" si="27"/>
        <v>0.24502018062002873</v>
      </c>
      <c r="M121" s="1">
        <f t="shared" si="28"/>
        <v>0</v>
      </c>
      <c r="N121" s="1">
        <f t="shared" si="29"/>
        <v>4.392762789208474</v>
      </c>
      <c r="O121" s="1">
        <f t="shared" si="30"/>
        <v>775.4962566792495</v>
      </c>
      <c r="P121">
        <f t="shared" si="31"/>
        <v>5</v>
      </c>
      <c r="Q121">
        <f t="shared" si="32"/>
        <v>-2.800807224801149</v>
      </c>
      <c r="R121" s="21">
        <f t="shared" si="33"/>
        <v>296.6149565825469</v>
      </c>
      <c r="S121" s="21">
        <f t="shared" si="34"/>
        <v>-193.19794087895818</v>
      </c>
      <c r="T121" s="21">
        <f t="shared" si="35"/>
        <v>-0.14915184055600322</v>
      </c>
      <c r="U121" s="21">
        <f t="shared" si="36"/>
        <v>1.8981331107607633</v>
      </c>
    </row>
    <row r="122" spans="2:21" ht="12.75">
      <c r="B122">
        <f t="shared" si="37"/>
        <v>3</v>
      </c>
      <c r="C122">
        <f t="shared" si="38"/>
        <v>2</v>
      </c>
      <c r="D122">
        <f t="shared" si="39"/>
        <v>1</v>
      </c>
      <c r="E122" s="1">
        <f t="shared" si="20"/>
        <v>5.814465836243044</v>
      </c>
      <c r="F122" s="1">
        <f t="shared" si="21"/>
        <v>20.84907074916204</v>
      </c>
      <c r="G122" s="1">
        <f t="shared" si="22"/>
        <v>11.065868513997746</v>
      </c>
      <c r="H122" s="1">
        <f t="shared" si="23"/>
        <v>-2.9337980976601727</v>
      </c>
      <c r="I122" s="1">
        <f t="shared" si="24"/>
        <v>10.485922593970454</v>
      </c>
      <c r="J122" s="1">
        <f t="shared" si="25"/>
        <v>0</v>
      </c>
      <c r="K122" s="1">
        <f t="shared" si="26"/>
        <v>0</v>
      </c>
      <c r="L122" s="1">
        <f t="shared" si="27"/>
        <v>0.26214806484926134</v>
      </c>
      <c r="M122" s="1">
        <f t="shared" si="28"/>
        <v>0</v>
      </c>
      <c r="N122" s="1">
        <f t="shared" si="29"/>
        <v>12.326560886868647</v>
      </c>
      <c r="O122" s="1">
        <f t="shared" si="30"/>
        <v>772.010334085279</v>
      </c>
      <c r="P122">
        <f t="shared" si="31"/>
        <v>7.933798097660173</v>
      </c>
      <c r="Q122">
        <f t="shared" si="32"/>
        <v>-3.4859225939704537</v>
      </c>
      <c r="R122" s="21">
        <f t="shared" si="33"/>
        <v>295.93122779500396</v>
      </c>
      <c r="S122" s="21">
        <f t="shared" si="34"/>
        <v>-191.08964900532607</v>
      </c>
      <c r="T122" s="21">
        <f t="shared" si="35"/>
        <v>-0.6837287875429147</v>
      </c>
      <c r="U122" s="21">
        <f t="shared" si="36"/>
        <v>2.1082918736321012</v>
      </c>
    </row>
    <row r="123" spans="2:21" ht="12.75">
      <c r="B123">
        <f t="shared" si="37"/>
        <v>3</v>
      </c>
      <c r="C123">
        <f t="shared" si="38"/>
        <v>2</v>
      </c>
      <c r="D123">
        <f t="shared" si="39"/>
        <v>1</v>
      </c>
      <c r="E123" s="1">
        <f t="shared" si="20"/>
        <v>6.114465836243044</v>
      </c>
      <c r="F123" s="1">
        <f t="shared" si="21"/>
        <v>20.786922684312778</v>
      </c>
      <c r="G123" s="1">
        <f t="shared" si="22"/>
        <v>11.165868513997745</v>
      </c>
      <c r="H123" s="1">
        <f t="shared" si="23"/>
        <v>0</v>
      </c>
      <c r="I123" s="1">
        <f t="shared" si="24"/>
        <v>11.881112027785623</v>
      </c>
      <c r="J123" s="1">
        <f t="shared" si="25"/>
        <v>-0.9521314735621689</v>
      </c>
      <c r="K123" s="1">
        <f t="shared" si="26"/>
        <v>0</v>
      </c>
      <c r="L123" s="1">
        <f t="shared" si="27"/>
        <v>0.2970278006946406</v>
      </c>
      <c r="M123" s="1">
        <f t="shared" si="28"/>
        <v>0</v>
      </c>
      <c r="N123" s="1">
        <f t="shared" si="29"/>
        <v>17.32656088686865</v>
      </c>
      <c r="O123" s="1">
        <f t="shared" si="30"/>
        <v>767.1292220574934</v>
      </c>
      <c r="P123">
        <f t="shared" si="31"/>
        <v>5</v>
      </c>
      <c r="Q123">
        <f t="shared" si="32"/>
        <v>-4.881112027785623</v>
      </c>
      <c r="R123" s="21">
        <f t="shared" si="33"/>
        <v>295.2158718862153</v>
      </c>
      <c r="S123" s="21">
        <f t="shared" si="34"/>
        <v>-188.79219323889</v>
      </c>
      <c r="T123" s="21">
        <f t="shared" si="35"/>
        <v>-0.7153559087886232</v>
      </c>
      <c r="U123" s="21">
        <f t="shared" si="36"/>
        <v>2.2974557664360717</v>
      </c>
    </row>
    <row r="124" spans="2:21" ht="12.75">
      <c r="B124">
        <f t="shared" si="37"/>
        <v>3</v>
      </c>
      <c r="C124">
        <f t="shared" si="38"/>
        <v>2</v>
      </c>
      <c r="D124">
        <f t="shared" si="39"/>
        <v>1</v>
      </c>
      <c r="E124" s="1">
        <f t="shared" si="20"/>
        <v>6.414465836243044</v>
      </c>
      <c r="F124" s="1">
        <f t="shared" si="21"/>
        <v>20.689894883618138</v>
      </c>
      <c r="G124" s="1">
        <f t="shared" si="22"/>
        <v>11.265868513997745</v>
      </c>
      <c r="H124" s="1">
        <f t="shared" si="23"/>
        <v>-3.4669819194834632</v>
      </c>
      <c r="I124" s="1">
        <f t="shared" si="24"/>
        <v>12.511977465289682</v>
      </c>
      <c r="J124" s="1">
        <f t="shared" si="25"/>
        <v>0</v>
      </c>
      <c r="K124" s="1">
        <f t="shared" si="26"/>
        <v>0</v>
      </c>
      <c r="L124" s="1">
        <f t="shared" si="27"/>
        <v>0.3127994366322421</v>
      </c>
      <c r="M124" s="1">
        <f t="shared" si="28"/>
        <v>0</v>
      </c>
      <c r="N124" s="1">
        <f t="shared" si="29"/>
        <v>25.79354280635211</v>
      </c>
      <c r="O124" s="1">
        <f t="shared" si="30"/>
        <v>761.6172445922037</v>
      </c>
      <c r="P124">
        <f t="shared" si="31"/>
        <v>8.466981919483462</v>
      </c>
      <c r="Q124">
        <f t="shared" si="32"/>
        <v>-5.511977465289682</v>
      </c>
      <c r="R124" s="21">
        <f t="shared" si="33"/>
        <v>294.00231800613204</v>
      </c>
      <c r="S124" s="21">
        <f t="shared" si="34"/>
        <v>-186.32448673136756</v>
      </c>
      <c r="T124" s="21">
        <f t="shared" si="35"/>
        <v>-1.2135538800832826</v>
      </c>
      <c r="U124" s="21">
        <f t="shared" si="36"/>
        <v>2.4677065075224625</v>
      </c>
    </row>
    <row r="125" spans="2:21" ht="12.75">
      <c r="B125">
        <f t="shared" si="37"/>
        <v>3</v>
      </c>
      <c r="C125">
        <f t="shared" si="38"/>
        <v>2</v>
      </c>
      <c r="D125">
        <f t="shared" si="39"/>
        <v>1</v>
      </c>
      <c r="E125" s="1">
        <f t="shared" si="20"/>
        <v>6.714465836243043</v>
      </c>
      <c r="F125" s="1">
        <f t="shared" si="21"/>
        <v>20.577095446985894</v>
      </c>
      <c r="G125" s="1">
        <f t="shared" si="22"/>
        <v>11.365868513997745</v>
      </c>
      <c r="H125" s="1">
        <f t="shared" si="23"/>
        <v>0</v>
      </c>
      <c r="I125" s="1">
        <f t="shared" si="24"/>
        <v>13.955327940219531</v>
      </c>
      <c r="J125" s="1">
        <f t="shared" si="25"/>
        <v>-1.2407056834613568</v>
      </c>
      <c r="K125" s="1">
        <f t="shared" si="26"/>
        <v>0</v>
      </c>
      <c r="L125" s="1">
        <f t="shared" si="27"/>
        <v>0.3488831985054883</v>
      </c>
      <c r="M125" s="1">
        <f t="shared" si="28"/>
        <v>0</v>
      </c>
      <c r="N125" s="1">
        <f t="shared" si="29"/>
        <v>30.79354280635211</v>
      </c>
      <c r="O125" s="1">
        <f t="shared" si="30"/>
        <v>754.6619166519843</v>
      </c>
      <c r="P125">
        <f t="shared" si="31"/>
        <v>5</v>
      </c>
      <c r="Q125">
        <f t="shared" si="32"/>
        <v>-6.955327940219531</v>
      </c>
      <c r="R125" s="21">
        <f t="shared" si="33"/>
        <v>292.8101195140571</v>
      </c>
      <c r="S125" s="21">
        <f t="shared" si="34"/>
        <v>-183.70355174411358</v>
      </c>
      <c r="T125" s="21">
        <f t="shared" si="35"/>
        <v>-1.1921984920749544</v>
      </c>
      <c r="U125" s="21">
        <f t="shared" si="36"/>
        <v>2.6209349872539622</v>
      </c>
    </row>
    <row r="126" spans="2:21" ht="12.75">
      <c r="B126">
        <f t="shared" si="37"/>
        <v>3</v>
      </c>
      <c r="C126">
        <f t="shared" si="38"/>
        <v>2</v>
      </c>
      <c r="D126">
        <f t="shared" si="39"/>
        <v>1</v>
      </c>
      <c r="E126" s="1">
        <f t="shared" si="20"/>
        <v>7.014465836243043</v>
      </c>
      <c r="F126" s="1">
        <f t="shared" si="21"/>
        <v>20.428212248480406</v>
      </c>
      <c r="G126" s="1">
        <f t="shared" si="22"/>
        <v>11.465868513997744</v>
      </c>
      <c r="H126" s="1">
        <f t="shared" si="23"/>
        <v>-3.9962981985310435</v>
      </c>
      <c r="I126" s="1">
        <f t="shared" si="24"/>
        <v>14.527113292324847</v>
      </c>
      <c r="J126" s="1">
        <f t="shared" si="25"/>
        <v>0</v>
      </c>
      <c r="K126" s="1">
        <f t="shared" si="26"/>
        <v>0</v>
      </c>
      <c r="L126" s="1">
        <f t="shared" si="27"/>
        <v>0.3631778323081212</v>
      </c>
      <c r="M126" s="1">
        <f t="shared" si="28"/>
        <v>0</v>
      </c>
      <c r="N126" s="1">
        <f t="shared" si="29"/>
        <v>39.78984100488316</v>
      </c>
      <c r="O126" s="1">
        <f t="shared" si="30"/>
        <v>747.1348033596594</v>
      </c>
      <c r="P126">
        <f t="shared" si="31"/>
        <v>8.996298198531044</v>
      </c>
      <c r="Q126">
        <f t="shared" si="32"/>
        <v>-7.527113292324847</v>
      </c>
      <c r="R126" s="21">
        <f t="shared" si="33"/>
        <v>291.1551925817828</v>
      </c>
      <c r="S126" s="21">
        <f t="shared" si="34"/>
        <v>-180.94471074644161</v>
      </c>
      <c r="T126" s="21">
        <f t="shared" si="35"/>
        <v>-1.6549269322743156</v>
      </c>
      <c r="U126" s="21">
        <f t="shared" si="36"/>
        <v>2.7588409976719532</v>
      </c>
    </row>
    <row r="127" spans="2:21" ht="12.75">
      <c r="B127">
        <f t="shared" si="37"/>
        <v>3</v>
      </c>
      <c r="C127">
        <f t="shared" si="38"/>
        <v>2</v>
      </c>
      <c r="D127">
        <f t="shared" si="39"/>
        <v>1</v>
      </c>
      <c r="E127" s="1">
        <f t="shared" si="20"/>
        <v>7.314465836243043</v>
      </c>
      <c r="F127" s="1">
        <f t="shared" si="21"/>
        <v>20.265034416172284</v>
      </c>
      <c r="G127" s="1">
        <f t="shared" si="22"/>
        <v>11.565868513997744</v>
      </c>
      <c r="H127" s="1">
        <f t="shared" si="23"/>
        <v>0</v>
      </c>
      <c r="I127" s="1">
        <f t="shared" si="24"/>
        <v>16.01289880807653</v>
      </c>
      <c r="J127" s="1">
        <f t="shared" si="25"/>
        <v>-1.5278695930588735</v>
      </c>
      <c r="K127" s="1">
        <f t="shared" si="26"/>
        <v>0</v>
      </c>
      <c r="L127" s="1">
        <f t="shared" si="27"/>
        <v>0.4003224702019133</v>
      </c>
      <c r="M127" s="1">
        <f t="shared" si="28"/>
        <v>0</v>
      </c>
      <c r="N127" s="1">
        <f t="shared" si="29"/>
        <v>44.78984100488316</v>
      </c>
      <c r="O127" s="1">
        <f t="shared" si="30"/>
        <v>738.1219045515828</v>
      </c>
      <c r="P127">
        <f t="shared" si="31"/>
        <v>5</v>
      </c>
      <c r="Q127">
        <f t="shared" si="32"/>
        <v>-9.012898808076532</v>
      </c>
      <c r="R127" s="21">
        <f t="shared" si="33"/>
        <v>289.5657583427359</v>
      </c>
      <c r="S127" s="21">
        <f t="shared" si="34"/>
        <v>-178.06175395962978</v>
      </c>
      <c r="T127" s="21">
        <f t="shared" si="35"/>
        <v>-1.5894342390468843</v>
      </c>
      <c r="U127" s="21">
        <f t="shared" si="36"/>
        <v>2.8829567868118433</v>
      </c>
    </row>
    <row r="128" spans="2:21" ht="12.75">
      <c r="B128">
        <f t="shared" si="37"/>
        <v>3</v>
      </c>
      <c r="C128">
        <f t="shared" si="38"/>
        <v>2</v>
      </c>
      <c r="D128">
        <f t="shared" si="39"/>
        <v>1</v>
      </c>
      <c r="E128" s="1">
        <f t="shared" si="20"/>
        <v>7.614465836243043</v>
      </c>
      <c r="F128" s="1">
        <f t="shared" si="21"/>
        <v>20.06471194597037</v>
      </c>
      <c r="G128" s="1">
        <f t="shared" si="22"/>
        <v>11.665868513997744</v>
      </c>
      <c r="H128" s="1">
        <f t="shared" si="23"/>
        <v>-4.518866670918439</v>
      </c>
      <c r="I128" s="1">
        <f t="shared" si="24"/>
        <v>16.521063383583</v>
      </c>
      <c r="J128" s="1">
        <f t="shared" si="25"/>
        <v>0</v>
      </c>
      <c r="K128" s="1">
        <f t="shared" si="26"/>
        <v>0</v>
      </c>
      <c r="L128" s="1">
        <f t="shared" si="27"/>
        <v>0.4130265845895751</v>
      </c>
      <c r="M128" s="1">
        <f t="shared" si="28"/>
        <v>0</v>
      </c>
      <c r="N128" s="1">
        <f t="shared" si="29"/>
        <v>54.3087076758016</v>
      </c>
      <c r="O128" s="1">
        <f t="shared" si="30"/>
        <v>728.6008411679998</v>
      </c>
      <c r="P128">
        <f t="shared" si="31"/>
        <v>9.518866670918438</v>
      </c>
      <c r="Q128">
        <f t="shared" si="32"/>
        <v>-9.521063383583002</v>
      </c>
      <c r="R128" s="21">
        <f t="shared" si="33"/>
        <v>287.54605134075166</v>
      </c>
      <c r="S128" s="21">
        <f t="shared" si="34"/>
        <v>-175.0670929183325</v>
      </c>
      <c r="T128" s="21">
        <f t="shared" si="35"/>
        <v>-2.019707001984231</v>
      </c>
      <c r="U128" s="21">
        <f t="shared" si="36"/>
        <v>2.994661041297297</v>
      </c>
    </row>
    <row r="129" spans="2:21" ht="12.75">
      <c r="B129">
        <f t="shared" si="37"/>
        <v>3</v>
      </c>
      <c r="C129">
        <f t="shared" si="38"/>
        <v>2</v>
      </c>
      <c r="D129">
        <f t="shared" si="39"/>
        <v>1</v>
      </c>
      <c r="E129" s="1">
        <f t="shared" si="20"/>
        <v>7.914465836243043</v>
      </c>
      <c r="F129" s="1">
        <f t="shared" si="21"/>
        <v>19.851685361380795</v>
      </c>
      <c r="G129" s="1">
        <f t="shared" si="22"/>
        <v>11.765868513997743</v>
      </c>
      <c r="H129" s="1">
        <f t="shared" si="23"/>
        <v>0</v>
      </c>
      <c r="I129" s="1">
        <f t="shared" si="24"/>
        <v>18.043254483748424</v>
      </c>
      <c r="J129" s="1">
        <f t="shared" si="25"/>
        <v>-1.8121459168330256</v>
      </c>
      <c r="K129" s="1">
        <f t="shared" si="26"/>
        <v>0</v>
      </c>
      <c r="L129" s="1">
        <f t="shared" si="27"/>
        <v>0.45108136209371064</v>
      </c>
      <c r="M129" s="1">
        <f t="shared" si="28"/>
        <v>0</v>
      </c>
      <c r="N129" s="1">
        <f t="shared" si="29"/>
        <v>59.3087076758016</v>
      </c>
      <c r="O129" s="1">
        <f t="shared" si="30"/>
        <v>717.5575866842513</v>
      </c>
      <c r="P129">
        <f t="shared" si="31"/>
        <v>5</v>
      </c>
      <c r="Q129">
        <f t="shared" si="32"/>
        <v>-11.043254483748424</v>
      </c>
      <c r="R129" s="21">
        <f t="shared" si="33"/>
        <v>285.62831503896587</v>
      </c>
      <c r="S129" s="21">
        <f t="shared" si="34"/>
        <v>-171.97189799575017</v>
      </c>
      <c r="T129" s="21">
        <f t="shared" si="35"/>
        <v>-1.917736301785808</v>
      </c>
      <c r="U129" s="21">
        <f t="shared" si="36"/>
        <v>3.095194922582309</v>
      </c>
    </row>
    <row r="130" spans="2:21" ht="12.75">
      <c r="B130">
        <f t="shared" si="37"/>
        <v>3</v>
      </c>
      <c r="C130">
        <f t="shared" si="38"/>
        <v>2</v>
      </c>
      <c r="D130">
        <f t="shared" si="39"/>
        <v>1</v>
      </c>
      <c r="E130" s="1">
        <f t="shared" si="20"/>
        <v>8.214465836243043</v>
      </c>
      <c r="F130" s="1">
        <f t="shared" si="21"/>
        <v>19.600603999287085</v>
      </c>
      <c r="G130" s="1">
        <f t="shared" si="22"/>
        <v>11.865868513997743</v>
      </c>
      <c r="H130" s="1">
        <f t="shared" si="23"/>
        <v>-5.031835949931511</v>
      </c>
      <c r="I130" s="1">
        <f t="shared" si="24"/>
        <v>18.48355114289196</v>
      </c>
      <c r="J130" s="1">
        <f t="shared" si="25"/>
        <v>0</v>
      </c>
      <c r="K130" s="1">
        <f t="shared" si="26"/>
        <v>0</v>
      </c>
      <c r="L130" s="1">
        <f t="shared" si="27"/>
        <v>0.4620887785722991</v>
      </c>
      <c r="M130" s="1">
        <f t="shared" si="28"/>
        <v>0</v>
      </c>
      <c r="N130" s="1">
        <f t="shared" si="29"/>
        <v>69.34054362573312</v>
      </c>
      <c r="O130" s="1">
        <f t="shared" si="30"/>
        <v>706.0740355413593</v>
      </c>
      <c r="P130">
        <f t="shared" si="31"/>
        <v>10.031835949931512</v>
      </c>
      <c r="Q130">
        <f t="shared" si="32"/>
        <v>-11.483551142891962</v>
      </c>
      <c r="R130" s="21">
        <f t="shared" si="33"/>
        <v>283.30883686091335</v>
      </c>
      <c r="S130" s="21">
        <f t="shared" si="34"/>
        <v>-168.78622257481675</v>
      </c>
      <c r="T130" s="21">
        <f t="shared" si="35"/>
        <v>-2.3194781780525475</v>
      </c>
      <c r="U130" s="21">
        <f t="shared" si="36"/>
        <v>3.1856754209334266</v>
      </c>
    </row>
    <row r="131" spans="2:21" ht="12.75">
      <c r="B131">
        <f t="shared" si="37"/>
        <v>3</v>
      </c>
      <c r="C131">
        <f t="shared" si="38"/>
        <v>2</v>
      </c>
      <c r="D131">
        <f t="shared" si="39"/>
        <v>1</v>
      </c>
      <c r="E131" s="1">
        <f t="shared" si="20"/>
        <v>8.514465836243044</v>
      </c>
      <c r="F131" s="1">
        <f t="shared" si="21"/>
        <v>19.338515220714786</v>
      </c>
      <c r="G131" s="1">
        <f t="shared" si="22"/>
        <v>11.965868513997743</v>
      </c>
      <c r="H131" s="1">
        <f t="shared" si="23"/>
        <v>0</v>
      </c>
      <c r="I131" s="1">
        <f t="shared" si="24"/>
        <v>20.035850131762555</v>
      </c>
      <c r="J131" s="1">
        <f t="shared" si="25"/>
        <v>-2.092049612892203</v>
      </c>
      <c r="K131" s="1">
        <f t="shared" si="26"/>
        <v>0</v>
      </c>
      <c r="L131" s="1">
        <f t="shared" si="27"/>
        <v>0.5008962532940638</v>
      </c>
      <c r="M131" s="1">
        <f t="shared" si="28"/>
        <v>0</v>
      </c>
      <c r="N131" s="1">
        <f t="shared" si="29"/>
        <v>74.34054362573312</v>
      </c>
      <c r="O131" s="1">
        <f t="shared" si="30"/>
        <v>693.0381854095967</v>
      </c>
      <c r="P131">
        <f t="shared" si="31"/>
        <v>5</v>
      </c>
      <c r="Q131">
        <f t="shared" si="32"/>
        <v>-13.035850131762555</v>
      </c>
      <c r="R131" s="21">
        <f t="shared" si="33"/>
        <v>281.12130650066604</v>
      </c>
      <c r="S131" s="21">
        <f t="shared" si="34"/>
        <v>-165.51911469796522</v>
      </c>
      <c r="T131" s="21">
        <f t="shared" si="35"/>
        <v>-2.187530360247293</v>
      </c>
      <c r="U131" s="21">
        <f t="shared" si="36"/>
        <v>3.2671078768515143</v>
      </c>
    </row>
    <row r="132" spans="2:21" ht="12.75">
      <c r="B132">
        <f t="shared" si="37"/>
        <v>3</v>
      </c>
      <c r="C132">
        <f t="shared" si="38"/>
        <v>2</v>
      </c>
      <c r="D132">
        <f t="shared" si="39"/>
        <v>1</v>
      </c>
      <c r="E132" s="1">
        <f t="shared" si="20"/>
        <v>8.814465836243045</v>
      </c>
      <c r="F132" s="1">
        <f t="shared" si="21"/>
        <v>19.037618967420723</v>
      </c>
      <c r="G132" s="1">
        <f t="shared" si="22"/>
        <v>12.065868513997742</v>
      </c>
      <c r="H132" s="1">
        <f t="shared" si="23"/>
        <v>-5.5323742044865885</v>
      </c>
      <c r="I132" s="1">
        <f t="shared" si="24"/>
        <v>20.404348496123905</v>
      </c>
      <c r="J132" s="1">
        <f t="shared" si="25"/>
        <v>0</v>
      </c>
      <c r="K132" s="1">
        <f t="shared" si="26"/>
        <v>0</v>
      </c>
      <c r="L132" s="1">
        <f t="shared" si="27"/>
        <v>0.5101087124030976</v>
      </c>
      <c r="M132" s="1">
        <f t="shared" si="28"/>
        <v>0</v>
      </c>
      <c r="N132" s="1">
        <f t="shared" si="29"/>
        <v>84.8729178302197</v>
      </c>
      <c r="O132" s="1">
        <f t="shared" si="30"/>
        <v>679.6338369134728</v>
      </c>
      <c r="P132">
        <f t="shared" si="31"/>
        <v>10.532374204486588</v>
      </c>
      <c r="Q132">
        <f t="shared" si="32"/>
        <v>-13.404348496123905</v>
      </c>
      <c r="R132" s="21">
        <f t="shared" si="33"/>
        <v>278.5564701677685</v>
      </c>
      <c r="S132" s="21">
        <f t="shared" si="34"/>
        <v>-162.1787176101745</v>
      </c>
      <c r="T132" s="21">
        <f t="shared" si="35"/>
        <v>-2.564836332897532</v>
      </c>
      <c r="U132" s="21">
        <f t="shared" si="36"/>
        <v>3.3403970877907256</v>
      </c>
    </row>
    <row r="133" spans="2:21" ht="12.75">
      <c r="B133">
        <f t="shared" si="37"/>
        <v>3</v>
      </c>
      <c r="C133">
        <f t="shared" si="38"/>
        <v>2</v>
      </c>
      <c r="D133">
        <f t="shared" si="39"/>
        <v>1</v>
      </c>
      <c r="E133" s="1">
        <f t="shared" si="20"/>
        <v>9.114465836243046</v>
      </c>
      <c r="F133" s="1">
        <f t="shared" si="21"/>
        <v>18.727510255017624</v>
      </c>
      <c r="G133" s="1">
        <f t="shared" si="22"/>
        <v>12.165868513997742</v>
      </c>
      <c r="H133" s="1">
        <f t="shared" si="23"/>
        <v>0</v>
      </c>
      <c r="I133" s="1">
        <f t="shared" si="24"/>
        <v>21.98021884541457</v>
      </c>
      <c r="J133" s="1">
        <f t="shared" si="25"/>
        <v>-2.3661014326275764</v>
      </c>
      <c r="K133" s="1">
        <f t="shared" si="26"/>
        <v>0</v>
      </c>
      <c r="L133" s="1">
        <f t="shared" si="27"/>
        <v>0.5495054711353643</v>
      </c>
      <c r="M133" s="1">
        <f t="shared" si="28"/>
        <v>0</v>
      </c>
      <c r="N133" s="1">
        <f t="shared" si="29"/>
        <v>89.8729178302197</v>
      </c>
      <c r="O133" s="1">
        <f t="shared" si="30"/>
        <v>664.6536180680582</v>
      </c>
      <c r="P133">
        <f t="shared" si="31"/>
        <v>5</v>
      </c>
      <c r="Q133">
        <f t="shared" si="32"/>
        <v>-14.98021884541457</v>
      </c>
      <c r="R133" s="21">
        <f t="shared" si="33"/>
        <v>276.1481174681607</v>
      </c>
      <c r="S133" s="21">
        <f t="shared" si="34"/>
        <v>-158.77236023144735</v>
      </c>
      <c r="T133" s="21">
        <f t="shared" si="35"/>
        <v>-2.4083526996077786</v>
      </c>
      <c r="U133" s="21">
        <f t="shared" si="36"/>
        <v>3.4063573787271335</v>
      </c>
    </row>
    <row r="134" spans="2:21" ht="12.75">
      <c r="B134">
        <f t="shared" si="37"/>
        <v>3</v>
      </c>
      <c r="C134">
        <f t="shared" si="38"/>
        <v>2</v>
      </c>
      <c r="D134">
        <f t="shared" si="39"/>
        <v>1</v>
      </c>
      <c r="E134" s="1">
        <f t="shared" si="20"/>
        <v>9.414465836243046</v>
      </c>
      <c r="F134" s="1">
        <f t="shared" si="21"/>
        <v>18.378004783882258</v>
      </c>
      <c r="G134" s="1">
        <f t="shared" si="22"/>
        <v>12.265868513997741</v>
      </c>
      <c r="H134" s="1">
        <f t="shared" si="23"/>
        <v>-6.017682170964348</v>
      </c>
      <c r="I134" s="1">
        <f t="shared" si="24"/>
        <v>22.27332842886347</v>
      </c>
      <c r="J134" s="1">
        <f t="shared" si="25"/>
        <v>0</v>
      </c>
      <c r="K134" s="1">
        <f t="shared" si="26"/>
        <v>0</v>
      </c>
      <c r="L134" s="1">
        <f t="shared" si="27"/>
        <v>0.5568332107215868</v>
      </c>
      <c r="M134" s="1">
        <f t="shared" si="28"/>
        <v>0</v>
      </c>
      <c r="N134" s="1">
        <f t="shared" si="29"/>
        <v>100.89060000118405</v>
      </c>
      <c r="O134" s="1">
        <f t="shared" si="30"/>
        <v>649.3802896391948</v>
      </c>
      <c r="P134">
        <f t="shared" si="31"/>
        <v>11.017682170964349</v>
      </c>
      <c r="Q134">
        <f t="shared" si="32"/>
        <v>-15.273328428863469</v>
      </c>
      <c r="R134" s="21">
        <f t="shared" si="33"/>
        <v>273.38302942988355</v>
      </c>
      <c r="S134" s="21">
        <f t="shared" si="34"/>
        <v>-155.30663859080516</v>
      </c>
      <c r="T134" s="21">
        <f t="shared" si="35"/>
        <v>-2.7650880382771748</v>
      </c>
      <c r="U134" s="21">
        <f t="shared" si="36"/>
        <v>3.4657216406421854</v>
      </c>
    </row>
    <row r="135" spans="2:21" ht="12.75">
      <c r="B135">
        <f t="shared" si="37"/>
        <v>3</v>
      </c>
      <c r="C135">
        <f t="shared" si="38"/>
        <v>2</v>
      </c>
      <c r="D135">
        <f t="shared" si="39"/>
        <v>1</v>
      </c>
      <c r="E135" s="1">
        <f t="shared" si="20"/>
        <v>9.714465836243047</v>
      </c>
      <c r="F135" s="1">
        <f t="shared" si="21"/>
        <v>18.02117157316067</v>
      </c>
      <c r="G135" s="1">
        <f t="shared" si="22"/>
        <v>12.365868513997741</v>
      </c>
      <c r="H135" s="1">
        <f t="shared" si="23"/>
        <v>0</v>
      </c>
      <c r="I135" s="1">
        <f t="shared" si="24"/>
        <v>23.866025237367634</v>
      </c>
      <c r="J135" s="1">
        <f t="shared" si="25"/>
        <v>-2.632835825879937</v>
      </c>
      <c r="K135" s="1">
        <f t="shared" si="26"/>
        <v>0</v>
      </c>
      <c r="L135" s="1">
        <f t="shared" si="27"/>
        <v>0.5966506309341909</v>
      </c>
      <c r="M135" s="1">
        <f t="shared" si="28"/>
        <v>0</v>
      </c>
      <c r="N135" s="1">
        <f t="shared" si="29"/>
        <v>105.89060000118405</v>
      </c>
      <c r="O135" s="1">
        <f t="shared" si="30"/>
        <v>632.5142644018272</v>
      </c>
      <c r="P135">
        <f t="shared" si="31"/>
        <v>5</v>
      </c>
      <c r="Q135">
        <f t="shared" si="32"/>
        <v>-16.866025237367634</v>
      </c>
      <c r="R135" s="21">
        <f t="shared" si="33"/>
        <v>270.7944501954341</v>
      </c>
      <c r="S135" s="21">
        <f t="shared" si="34"/>
        <v>-151.78748911427036</v>
      </c>
      <c r="T135" s="21">
        <f t="shared" si="35"/>
        <v>-2.5885792344494574</v>
      </c>
      <c r="U135" s="21">
        <f t="shared" si="36"/>
        <v>3.5191494765348037</v>
      </c>
    </row>
    <row r="136" spans="2:21" ht="12.75">
      <c r="B136">
        <f t="shared" si="37"/>
        <v>3</v>
      </c>
      <c r="C136">
        <f t="shared" si="38"/>
        <v>2</v>
      </c>
      <c r="D136">
        <f t="shared" si="39"/>
        <v>1</v>
      </c>
      <c r="E136" s="1">
        <f t="shared" si="20"/>
        <v>10.014465836243048</v>
      </c>
      <c r="F136" s="1">
        <f t="shared" si="21"/>
        <v>17.62452094222648</v>
      </c>
      <c r="G136" s="1">
        <f t="shared" si="22"/>
        <v>12.46586851399774</v>
      </c>
      <c r="H136" s="1">
        <f t="shared" si="23"/>
        <v>-6.485007533066679</v>
      </c>
      <c r="I136" s="1">
        <f t="shared" si="24"/>
        <v>24.080517187786562</v>
      </c>
      <c r="J136" s="1">
        <f t="shared" si="25"/>
        <v>0</v>
      </c>
      <c r="K136" s="1">
        <f t="shared" si="26"/>
        <v>0</v>
      </c>
      <c r="L136" s="1">
        <f t="shared" si="27"/>
        <v>0.6020129296946641</v>
      </c>
      <c r="M136" s="1">
        <f t="shared" si="28"/>
        <v>0</v>
      </c>
      <c r="N136" s="1">
        <f t="shared" si="29"/>
        <v>117.37560753425073</v>
      </c>
      <c r="O136" s="1">
        <f t="shared" si="30"/>
        <v>615.4337472140406</v>
      </c>
      <c r="P136">
        <f t="shared" si="31"/>
        <v>11.485007533066678</v>
      </c>
      <c r="Q136">
        <f t="shared" si="32"/>
        <v>-17.080517187786562</v>
      </c>
      <c r="R136" s="21">
        <f t="shared" si="33"/>
        <v>267.8662527081172</v>
      </c>
      <c r="S136" s="21">
        <f t="shared" si="34"/>
        <v>-148.22025458542387</v>
      </c>
      <c r="T136" s="21">
        <f t="shared" si="35"/>
        <v>-2.928197487316901</v>
      </c>
      <c r="U136" s="21">
        <f t="shared" si="36"/>
        <v>3.5672345288464924</v>
      </c>
    </row>
    <row r="137" spans="2:21" ht="12.75">
      <c r="B137">
        <f t="shared" si="37"/>
        <v>3</v>
      </c>
      <c r="C137">
        <f t="shared" si="38"/>
        <v>2</v>
      </c>
      <c r="D137">
        <f t="shared" si="39"/>
        <v>1</v>
      </c>
      <c r="E137" s="1">
        <f t="shared" si="20"/>
        <v>10.314465836243048</v>
      </c>
      <c r="F137" s="1">
        <f t="shared" si="21"/>
        <v>17.222508012531815</v>
      </c>
      <c r="G137" s="1">
        <f t="shared" si="22"/>
        <v>12.56586851399774</v>
      </c>
      <c r="H137" s="1">
        <f t="shared" si="23"/>
        <v>0</v>
      </c>
      <c r="I137" s="1">
        <f t="shared" si="24"/>
        <v>25.68311898894383</v>
      </c>
      <c r="J137" s="1">
        <f t="shared" si="25"/>
        <v>-2.89080850524409</v>
      </c>
      <c r="K137" s="1">
        <f t="shared" si="26"/>
        <v>0</v>
      </c>
      <c r="L137" s="1">
        <f t="shared" si="27"/>
        <v>0.6420779747235957</v>
      </c>
      <c r="M137" s="1">
        <f t="shared" si="28"/>
        <v>0</v>
      </c>
      <c r="N137" s="1">
        <f t="shared" si="29"/>
        <v>122.37560753425073</v>
      </c>
      <c r="O137" s="1">
        <f t="shared" si="30"/>
        <v>596.7506282250968</v>
      </c>
      <c r="P137">
        <f t="shared" si="31"/>
        <v>5</v>
      </c>
      <c r="Q137">
        <f t="shared" si="32"/>
        <v>-18.68311898894383</v>
      </c>
      <c r="R137" s="21">
        <f t="shared" si="33"/>
        <v>265.130874969532</v>
      </c>
      <c r="S137" s="21">
        <f t="shared" si="34"/>
        <v>-144.60974350946904</v>
      </c>
      <c r="T137" s="21">
        <f t="shared" si="35"/>
        <v>-2.735377738585211</v>
      </c>
      <c r="U137" s="21">
        <f t="shared" si="36"/>
        <v>3.6105110759548293</v>
      </c>
    </row>
    <row r="138" spans="2:21" ht="12.75">
      <c r="B138">
        <f t="shared" si="37"/>
        <v>3</v>
      </c>
      <c r="C138">
        <f t="shared" si="38"/>
        <v>2</v>
      </c>
      <c r="D138">
        <f t="shared" si="39"/>
        <v>1</v>
      </c>
      <c r="E138" s="1">
        <f t="shared" si="20"/>
        <v>10.614465836243049</v>
      </c>
      <c r="F138" s="1">
        <f t="shared" si="21"/>
        <v>16.78043003780822</v>
      </c>
      <c r="G138" s="1">
        <f t="shared" si="22"/>
        <v>12.66586851399774</v>
      </c>
      <c r="H138" s="1">
        <f t="shared" si="23"/>
        <v>-6.931659304578343</v>
      </c>
      <c r="I138" s="1">
        <f t="shared" si="24"/>
        <v>25.816146242435867</v>
      </c>
      <c r="J138" s="1">
        <f t="shared" si="25"/>
        <v>0</v>
      </c>
      <c r="K138" s="1">
        <f t="shared" si="26"/>
        <v>0</v>
      </c>
      <c r="L138" s="1">
        <f t="shared" si="27"/>
        <v>0.6454036560608967</v>
      </c>
      <c r="M138" s="1">
        <f t="shared" si="28"/>
        <v>0</v>
      </c>
      <c r="N138" s="1">
        <f t="shared" si="29"/>
        <v>134.30726683882907</v>
      </c>
      <c r="O138" s="1">
        <f t="shared" si="30"/>
        <v>577.9344819826609</v>
      </c>
      <c r="P138">
        <f t="shared" si="31"/>
        <v>11.931659304578343</v>
      </c>
      <c r="Q138">
        <f t="shared" si="32"/>
        <v>-18.816146242435867</v>
      </c>
      <c r="R138" s="21">
        <f t="shared" si="33"/>
        <v>262.0700104318311</v>
      </c>
      <c r="S138" s="21">
        <f t="shared" si="34"/>
        <v>-140.96028354111584</v>
      </c>
      <c r="T138" s="21">
        <f t="shared" si="35"/>
        <v>-3.0608645377008634</v>
      </c>
      <c r="U138" s="21">
        <f t="shared" si="36"/>
        <v>3.6494599683532063</v>
      </c>
    </row>
    <row r="139" spans="2:21" ht="12.75">
      <c r="B139">
        <f t="shared" si="37"/>
        <v>3</v>
      </c>
      <c r="C139">
        <f t="shared" si="38"/>
        <v>2</v>
      </c>
      <c r="D139">
        <f t="shared" si="39"/>
        <v>1</v>
      </c>
      <c r="E139" s="1">
        <f t="shared" si="20"/>
        <v>10.91446583624305</v>
      </c>
      <c r="F139" s="1">
        <f t="shared" si="21"/>
        <v>16.335026381747323</v>
      </c>
      <c r="G139" s="1">
        <f t="shared" si="22"/>
        <v>12.76586851399774</v>
      </c>
      <c r="H139" s="1">
        <f t="shared" si="23"/>
        <v>0</v>
      </c>
      <c r="I139" s="1">
        <f t="shared" si="24"/>
        <v>27.421588040774942</v>
      </c>
      <c r="J139" s="1">
        <f t="shared" si="25"/>
        <v>-3.1386039618716177</v>
      </c>
      <c r="K139" s="1">
        <f t="shared" si="26"/>
        <v>0</v>
      </c>
      <c r="L139" s="1">
        <f t="shared" si="27"/>
        <v>0.6855397010193736</v>
      </c>
      <c r="M139" s="1">
        <f t="shared" si="28"/>
        <v>0</v>
      </c>
      <c r="N139" s="1">
        <f t="shared" si="29"/>
        <v>139.30726683882907</v>
      </c>
      <c r="O139" s="1">
        <f t="shared" si="30"/>
        <v>557.512893941886</v>
      </c>
      <c r="P139">
        <f t="shared" si="31"/>
        <v>5</v>
      </c>
      <c r="Q139">
        <f t="shared" si="32"/>
        <v>-20.421588040774942</v>
      </c>
      <c r="R139" s="21">
        <f t="shared" si="33"/>
        <v>259.2152323479003</v>
      </c>
      <c r="S139" s="21">
        <f t="shared" si="34"/>
        <v>-137.2757695695992</v>
      </c>
      <c r="T139" s="21">
        <f t="shared" si="35"/>
        <v>-2.854778083930777</v>
      </c>
      <c r="U139" s="21">
        <f t="shared" si="36"/>
        <v>3.6845139715166524</v>
      </c>
    </row>
    <row r="140" spans="2:21" ht="12.75">
      <c r="B140">
        <f t="shared" si="37"/>
        <v>3</v>
      </c>
      <c r="C140">
        <f t="shared" si="38"/>
        <v>2</v>
      </c>
      <c r="D140">
        <f t="shared" si="39"/>
        <v>1</v>
      </c>
      <c r="E140" s="1">
        <f t="shared" si="20"/>
        <v>11.21446583624305</v>
      </c>
      <c r="F140" s="1">
        <f t="shared" si="21"/>
        <v>15.84948668072795</v>
      </c>
      <c r="G140" s="1">
        <f t="shared" si="22"/>
        <v>12.86586851399774</v>
      </c>
      <c r="H140" s="1">
        <f t="shared" si="23"/>
        <v>-7.3550220616605655</v>
      </c>
      <c r="I140" s="1">
        <f t="shared" si="24"/>
        <v>27.47070376514692</v>
      </c>
      <c r="J140" s="1">
        <f t="shared" si="25"/>
        <v>0</v>
      </c>
      <c r="K140" s="1">
        <f t="shared" si="26"/>
        <v>0</v>
      </c>
      <c r="L140" s="1">
        <f t="shared" si="27"/>
        <v>0.686767594128673</v>
      </c>
      <c r="M140" s="1">
        <f t="shared" si="28"/>
        <v>0</v>
      </c>
      <c r="N140" s="1">
        <f t="shared" si="29"/>
        <v>151.66228890048964</v>
      </c>
      <c r="O140" s="1">
        <f t="shared" si="30"/>
        <v>537.042190176739</v>
      </c>
      <c r="P140">
        <f t="shared" si="31"/>
        <v>12.355022061660566</v>
      </c>
      <c r="Q140">
        <f t="shared" si="32"/>
        <v>-20.47070376514692</v>
      </c>
      <c r="R140" s="21">
        <f t="shared" si="33"/>
        <v>256.04657103713737</v>
      </c>
      <c r="S140" s="21">
        <f t="shared" si="34"/>
        <v>-133.5597069952354</v>
      </c>
      <c r="T140" s="21">
        <f t="shared" si="35"/>
        <v>-3.1686613107629285</v>
      </c>
      <c r="U140" s="21">
        <f t="shared" si="36"/>
        <v>3.716062574363813</v>
      </c>
    </row>
    <row r="141" spans="2:21" ht="12.75">
      <c r="B141">
        <f t="shared" si="37"/>
        <v>3</v>
      </c>
      <c r="C141">
        <f t="shared" si="38"/>
        <v>2</v>
      </c>
      <c r="D141">
        <f t="shared" si="39"/>
        <v>1</v>
      </c>
      <c r="E141" s="1">
        <f aca="true" t="shared" si="40" ref="E141:E204">cue1*excite1+cue2*excite2+cue3*excite3+E140-K140</f>
        <v>11.514465836243051</v>
      </c>
      <c r="F141" s="1">
        <f aca="true" t="shared" si="41" ref="F141:F204">cue1*excite1+cue2*excite2+cue3*excite3+F140-L140</f>
        <v>15.362719086599276</v>
      </c>
      <c r="G141" s="1">
        <f aca="true" t="shared" si="42" ref="G141:G204">cue1*excite1+cue2*excite2+cue3*excite3+G140-M140</f>
        <v>12.965868513997739</v>
      </c>
      <c r="H141" s="1">
        <f aca="true" t="shared" si="43" ref="H141:H204">IF(H140&gt;=0,H140+(tend1*facil1+tend2*facil2+tend3*facil3)-($H140*inhibit1+$I140*inhibit2+$J140*inhibit3),0)</f>
        <v>0</v>
      </c>
      <c r="I141" s="1">
        <f aca="true" t="shared" si="44" ref="I141:I204">IF(I140&gt;=0,I140+(tend1*facil1+tend2*facil2+tend3*facil3)-($H140*inhibit1+$I140*inhibit2+$J140*inhibit3),0)</f>
        <v>29.071811149717707</v>
      </c>
      <c r="J141" s="1">
        <f aca="true" t="shared" si="45" ref="J141:J204">IF(J140&gt;=0,J140+(tend1*facil1+tend2*facil2+tend3*facil3)-($H140*inhibit1+$I140*inhibit2+$J140*inhibit3),0)</f>
        <v>-3.374842914997384</v>
      </c>
      <c r="K141" s="1">
        <f aca="true" t="shared" si="46" ref="K141:K204">IF(act1&gt;0,act1*cons1+act2*cons2+act3*cons3,0)</f>
        <v>0</v>
      </c>
      <c r="L141" s="1">
        <f aca="true" t="shared" si="47" ref="L141:L204">IF(act2&gt;0,act1*cons1+act2*cons2+act3*cons3,0)</f>
        <v>0.7267952787429427</v>
      </c>
      <c r="M141" s="1">
        <f aca="true" t="shared" si="48" ref="M141:M204">IF(act3&gt;0,act1*cons1+act2*cons2+act3*cons3,0)</f>
        <v>0</v>
      </c>
      <c r="N141" s="1">
        <f aca="true" t="shared" si="49" ref="N141:N204">N140+deltaX</f>
        <v>156.66228890048964</v>
      </c>
      <c r="O141" s="1">
        <f aca="true" t="shared" si="50" ref="O141:O204">O140+deltaY</f>
        <v>514.9703790270213</v>
      </c>
      <c r="P141">
        <f aca="true" t="shared" si="51" ref="P141:P204">$P$7-act1+$P$8*P140</f>
        <v>5</v>
      </c>
      <c r="Q141">
        <f aca="true" t="shared" si="52" ref="Q141:Q204">$Q$7-act2+$Q$8*Q140</f>
        <v>-22.071811149717707</v>
      </c>
      <c r="R141" s="21">
        <f aca="true" t="shared" si="53" ref="R141:R204">R140+T141</f>
        <v>253.09477585745074</v>
      </c>
      <c r="S141" s="21">
        <f aca="true" t="shared" si="54" ref="S141:S204">S140+U141</f>
        <v>-129.8152506783082</v>
      </c>
      <c r="T141" s="21">
        <f aca="true" t="shared" si="55" ref="T141:T204">carry*T140+1/(1+EXP(-act1))-bias</f>
        <v>-2.951795179686636</v>
      </c>
      <c r="U141" s="21">
        <f aca="true" t="shared" si="56" ref="U141:U204">carry*U140+1/(1+EXP(-act2))-bias</f>
        <v>3.7444563169271947</v>
      </c>
    </row>
    <row r="142" spans="2:21" ht="12.75">
      <c r="B142">
        <f aca="true" t="shared" si="57" ref="B142:B205">B141</f>
        <v>3</v>
      </c>
      <c r="C142">
        <f aca="true" t="shared" si="58" ref="C142:C205">C141</f>
        <v>2</v>
      </c>
      <c r="D142">
        <f aca="true" t="shared" si="59" ref="D142:D205">D141</f>
        <v>1</v>
      </c>
      <c r="E142" s="1">
        <f t="shared" si="40"/>
        <v>11.814465836243052</v>
      </c>
      <c r="F142" s="1">
        <f t="shared" si="41"/>
        <v>14.835923807856332</v>
      </c>
      <c r="G142" s="1">
        <f t="shared" si="42"/>
        <v>13.065868513997739</v>
      </c>
      <c r="H142" s="1">
        <f t="shared" si="43"/>
        <v>-7.752569946260809</v>
      </c>
      <c r="I142" s="1">
        <f t="shared" si="44"/>
        <v>29.034985365624113</v>
      </c>
      <c r="J142" s="1">
        <f t="shared" si="45"/>
        <v>0</v>
      </c>
      <c r="K142" s="1">
        <f t="shared" si="46"/>
        <v>0</v>
      </c>
      <c r="L142" s="1">
        <f t="shared" si="47"/>
        <v>0.7258746341406028</v>
      </c>
      <c r="M142" s="1">
        <f t="shared" si="48"/>
        <v>0</v>
      </c>
      <c r="N142" s="1">
        <f t="shared" si="49"/>
        <v>169.41485884675046</v>
      </c>
      <c r="O142" s="1">
        <f t="shared" si="50"/>
        <v>492.9353936613972</v>
      </c>
      <c r="P142">
        <f t="shared" si="51"/>
        <v>12.75256994626081</v>
      </c>
      <c r="Q142">
        <f t="shared" si="52"/>
        <v>-22.034985365624113</v>
      </c>
      <c r="R142" s="21">
        <f t="shared" si="53"/>
        <v>249.83858964820072</v>
      </c>
      <c r="S142" s="21">
        <f t="shared" si="54"/>
        <v>-126.04523999307396</v>
      </c>
      <c r="T142" s="21">
        <f t="shared" si="55"/>
        <v>-3.25618620925001</v>
      </c>
      <c r="U142" s="21">
        <f t="shared" si="56"/>
        <v>3.770010685234229</v>
      </c>
    </row>
    <row r="143" spans="2:21" ht="12.75">
      <c r="B143">
        <f t="shared" si="57"/>
        <v>3</v>
      </c>
      <c r="C143">
        <f t="shared" si="58"/>
        <v>2</v>
      </c>
      <c r="D143">
        <f t="shared" si="59"/>
        <v>1</v>
      </c>
      <c r="E143" s="1">
        <f t="shared" si="40"/>
        <v>12.114465836243053</v>
      </c>
      <c r="F143" s="1">
        <f t="shared" si="41"/>
        <v>14.31004917371573</v>
      </c>
      <c r="G143" s="1">
        <f t="shared" si="42"/>
        <v>13.165868513997738</v>
      </c>
      <c r="H143" s="1">
        <f t="shared" si="43"/>
        <v>0</v>
      </c>
      <c r="I143" s="1">
        <f t="shared" si="44"/>
        <v>30.62450953990694</v>
      </c>
      <c r="J143" s="1">
        <f t="shared" si="45"/>
        <v>-3.598189658172774</v>
      </c>
      <c r="K143" s="1">
        <f t="shared" si="46"/>
        <v>0</v>
      </c>
      <c r="L143" s="1">
        <f t="shared" si="47"/>
        <v>0.7656127384976735</v>
      </c>
      <c r="M143" s="1">
        <f t="shared" si="48"/>
        <v>0</v>
      </c>
      <c r="N143" s="1">
        <f t="shared" si="49"/>
        <v>174.41485884675046</v>
      </c>
      <c r="O143" s="1">
        <f t="shared" si="50"/>
        <v>469.3108841214903</v>
      </c>
      <c r="P143">
        <f t="shared" si="51"/>
        <v>5</v>
      </c>
      <c r="Q143">
        <f t="shared" si="52"/>
        <v>-23.62450953990694</v>
      </c>
      <c r="R143" s="21">
        <f t="shared" si="53"/>
        <v>246.80802205987573</v>
      </c>
      <c r="S143" s="21">
        <f t="shared" si="54"/>
        <v>-122.2522303763632</v>
      </c>
      <c r="T143" s="21">
        <f t="shared" si="55"/>
        <v>-3.030567588325009</v>
      </c>
      <c r="U143" s="21">
        <f t="shared" si="56"/>
        <v>3.7930096167107563</v>
      </c>
    </row>
    <row r="144" spans="2:21" ht="12.75">
      <c r="B144">
        <f t="shared" si="57"/>
        <v>3</v>
      </c>
      <c r="C144">
        <f t="shared" si="58"/>
        <v>2</v>
      </c>
      <c r="D144">
        <f t="shared" si="59"/>
        <v>1</v>
      </c>
      <c r="E144" s="1">
        <f t="shared" si="40"/>
        <v>12.414465836243053</v>
      </c>
      <c r="F144" s="1">
        <f t="shared" si="41"/>
        <v>13.744436435218056</v>
      </c>
      <c r="G144" s="1">
        <f t="shared" si="42"/>
        <v>13.265868513997738</v>
      </c>
      <c r="H144" s="1">
        <f t="shared" si="43"/>
        <v>-8.121880367229735</v>
      </c>
      <c r="I144" s="1">
        <f t="shared" si="44"/>
        <v>30.50014381630705</v>
      </c>
      <c r="J144" s="1">
        <f t="shared" si="45"/>
        <v>0</v>
      </c>
      <c r="K144" s="1">
        <f t="shared" si="46"/>
        <v>0</v>
      </c>
      <c r="L144" s="1">
        <f t="shared" si="47"/>
        <v>0.7625035954076763</v>
      </c>
      <c r="M144" s="1">
        <f t="shared" si="48"/>
        <v>0</v>
      </c>
      <c r="N144" s="1">
        <f t="shared" si="49"/>
        <v>187.53673921398018</v>
      </c>
      <c r="O144" s="1">
        <f t="shared" si="50"/>
        <v>445.81074030518323</v>
      </c>
      <c r="P144">
        <f t="shared" si="51"/>
        <v>13.121880367229735</v>
      </c>
      <c r="Q144">
        <f t="shared" si="52"/>
        <v>-23.50014381630705</v>
      </c>
      <c r="R144" s="21">
        <f t="shared" si="53"/>
        <v>243.48080811194134</v>
      </c>
      <c r="S144" s="21">
        <f t="shared" si="54"/>
        <v>-118.43852172132358</v>
      </c>
      <c r="T144" s="21">
        <f t="shared" si="55"/>
        <v>-3.327213947934375</v>
      </c>
      <c r="U144" s="21">
        <f t="shared" si="56"/>
        <v>3.813708655039624</v>
      </c>
    </row>
    <row r="145" spans="2:21" ht="12.75">
      <c r="B145">
        <f t="shared" si="57"/>
        <v>3</v>
      </c>
      <c r="C145">
        <f t="shared" si="58"/>
        <v>2</v>
      </c>
      <c r="D145">
        <f t="shared" si="59"/>
        <v>1</v>
      </c>
      <c r="E145" s="1">
        <f t="shared" si="40"/>
        <v>12.714465836243054</v>
      </c>
      <c r="F145" s="1">
        <f t="shared" si="41"/>
        <v>13.18193283981038</v>
      </c>
      <c r="G145" s="1">
        <f t="shared" si="42"/>
        <v>13.365868513997738</v>
      </c>
      <c r="H145" s="1">
        <f t="shared" si="43"/>
        <v>0</v>
      </c>
      <c r="I145" s="1">
        <f t="shared" si="44"/>
        <v>32.07079737765114</v>
      </c>
      <c r="J145" s="1">
        <f t="shared" si="45"/>
        <v>-3.8073592641155765</v>
      </c>
      <c r="K145" s="1">
        <f t="shared" si="46"/>
        <v>0</v>
      </c>
      <c r="L145" s="1">
        <f t="shared" si="47"/>
        <v>0.8017699344412785</v>
      </c>
      <c r="M145" s="1">
        <f t="shared" si="48"/>
        <v>0</v>
      </c>
      <c r="N145" s="1">
        <f t="shared" si="49"/>
        <v>192.53673921398018</v>
      </c>
      <c r="O145" s="1">
        <f t="shared" si="50"/>
        <v>420.73994292753207</v>
      </c>
      <c r="P145">
        <f t="shared" si="51"/>
        <v>5</v>
      </c>
      <c r="Q145">
        <f t="shared" si="52"/>
        <v>-25.07079737765114</v>
      </c>
      <c r="R145" s="21">
        <f t="shared" si="53"/>
        <v>240.38631555880042</v>
      </c>
      <c r="S145" s="21">
        <f t="shared" si="54"/>
        <v>-114.60618393178794</v>
      </c>
      <c r="T145" s="21">
        <f t="shared" si="55"/>
        <v>-3.0944925531409377</v>
      </c>
      <c r="U145" s="21">
        <f t="shared" si="56"/>
        <v>3.8323377895356496</v>
      </c>
    </row>
    <row r="146" spans="2:21" ht="12.75">
      <c r="B146">
        <f t="shared" si="57"/>
        <v>3</v>
      </c>
      <c r="C146">
        <f t="shared" si="58"/>
        <v>2</v>
      </c>
      <c r="D146">
        <f t="shared" si="59"/>
        <v>1</v>
      </c>
      <c r="E146" s="1">
        <f t="shared" si="40"/>
        <v>13.014465836243055</v>
      </c>
      <c r="F146" s="1">
        <f t="shared" si="41"/>
        <v>12.5801629053691</v>
      </c>
      <c r="G146" s="1">
        <f t="shared" si="42"/>
        <v>13.465868513997737</v>
      </c>
      <c r="H146" s="1">
        <f t="shared" si="43"/>
        <v>-8.460647326767456</v>
      </c>
      <c r="I146" s="1">
        <f t="shared" si="44"/>
        <v>31.857737506860154</v>
      </c>
      <c r="J146" s="1">
        <f t="shared" si="45"/>
        <v>0</v>
      </c>
      <c r="K146" s="1">
        <f t="shared" si="46"/>
        <v>0</v>
      </c>
      <c r="L146" s="1">
        <f t="shared" si="47"/>
        <v>0.7964434376715039</v>
      </c>
      <c r="M146" s="1">
        <f t="shared" si="48"/>
        <v>0</v>
      </c>
      <c r="N146" s="1">
        <f t="shared" si="49"/>
        <v>205.99738654074764</v>
      </c>
      <c r="O146" s="1">
        <f t="shared" si="50"/>
        <v>395.88220542067194</v>
      </c>
      <c r="P146">
        <f t="shared" si="51"/>
        <v>13.460647326767456</v>
      </c>
      <c r="Q146">
        <f t="shared" si="52"/>
        <v>-24.857737506860154</v>
      </c>
      <c r="R146" s="21">
        <f t="shared" si="53"/>
        <v>237.00148385122296</v>
      </c>
      <c r="S146" s="21">
        <f t="shared" si="54"/>
        <v>-110.75707992120587</v>
      </c>
      <c r="T146" s="21">
        <f t="shared" si="55"/>
        <v>-3.384831707577449</v>
      </c>
      <c r="U146" s="21">
        <f t="shared" si="56"/>
        <v>3.8491040105820704</v>
      </c>
    </row>
    <row r="147" spans="2:21" ht="12.75">
      <c r="B147">
        <f t="shared" si="57"/>
        <v>3</v>
      </c>
      <c r="C147">
        <f t="shared" si="58"/>
        <v>2</v>
      </c>
      <c r="D147">
        <f t="shared" si="59"/>
        <v>1</v>
      </c>
      <c r="E147" s="1">
        <f t="shared" si="40"/>
        <v>13.314465836243055</v>
      </c>
      <c r="F147" s="1">
        <f t="shared" si="41"/>
        <v>11.983719467697595</v>
      </c>
      <c r="G147" s="1">
        <f t="shared" si="42"/>
        <v>13.565868513997737</v>
      </c>
      <c r="H147" s="1">
        <f t="shared" si="43"/>
        <v>0</v>
      </c>
      <c r="I147" s="1">
        <f t="shared" si="44"/>
        <v>33.40223080293226</v>
      </c>
      <c r="J147" s="1">
        <f t="shared" si="45"/>
        <v>-4.001124610318653</v>
      </c>
      <c r="K147" s="1">
        <f t="shared" si="46"/>
        <v>0</v>
      </c>
      <c r="L147" s="1">
        <f t="shared" si="47"/>
        <v>0.8350557700733066</v>
      </c>
      <c r="M147" s="1">
        <f t="shared" si="48"/>
        <v>0</v>
      </c>
      <c r="N147" s="1">
        <f t="shared" si="49"/>
        <v>210.99738654074764</v>
      </c>
      <c r="O147" s="1">
        <f t="shared" si="50"/>
        <v>369.4799746177397</v>
      </c>
      <c r="P147">
        <f t="shared" si="51"/>
        <v>5</v>
      </c>
      <c r="Q147">
        <f t="shared" si="52"/>
        <v>-26.40223080293226</v>
      </c>
      <c r="R147" s="21">
        <f t="shared" si="53"/>
        <v>233.85513531440324</v>
      </c>
      <c r="S147" s="21">
        <f t="shared" si="54"/>
        <v>-106.892886311682</v>
      </c>
      <c r="T147" s="21">
        <f t="shared" si="55"/>
        <v>-3.146348536819704</v>
      </c>
      <c r="U147" s="21">
        <f t="shared" si="56"/>
        <v>3.8641936095238605</v>
      </c>
    </row>
    <row r="148" spans="2:21" ht="12.75">
      <c r="B148">
        <f t="shared" si="57"/>
        <v>3</v>
      </c>
      <c r="C148">
        <f t="shared" si="58"/>
        <v>2</v>
      </c>
      <c r="D148">
        <f t="shared" si="59"/>
        <v>1</v>
      </c>
      <c r="E148" s="1">
        <f t="shared" si="40"/>
        <v>13.614465836243056</v>
      </c>
      <c r="F148" s="1">
        <f t="shared" si="41"/>
        <v>11.348663697624287</v>
      </c>
      <c r="G148" s="1">
        <f t="shared" si="42"/>
        <v>13.665868513997736</v>
      </c>
      <c r="H148" s="1">
        <f t="shared" si="43"/>
        <v>-8.76669430095628</v>
      </c>
      <c r="I148" s="1">
        <f t="shared" si="44"/>
        <v>33.099777369730596</v>
      </c>
      <c r="J148" s="1">
        <f t="shared" si="45"/>
        <v>0</v>
      </c>
      <c r="K148" s="1">
        <f t="shared" si="46"/>
        <v>0</v>
      </c>
      <c r="L148" s="1">
        <f t="shared" si="47"/>
        <v>0.827494434243265</v>
      </c>
      <c r="M148" s="1">
        <f t="shared" si="48"/>
        <v>0</v>
      </c>
      <c r="N148" s="1">
        <f t="shared" si="49"/>
        <v>224.76408084170393</v>
      </c>
      <c r="O148" s="1">
        <f t="shared" si="50"/>
        <v>343.3801972480091</v>
      </c>
      <c r="P148">
        <f t="shared" si="51"/>
        <v>13.76669430095628</v>
      </c>
      <c r="Q148">
        <f t="shared" si="52"/>
        <v>-26.099777369730596</v>
      </c>
      <c r="R148" s="21">
        <f t="shared" si="53"/>
        <v>230.4235774448671</v>
      </c>
      <c r="S148" s="21">
        <f t="shared" si="54"/>
        <v>-103.01511206311054</v>
      </c>
      <c r="T148" s="21">
        <f t="shared" si="55"/>
        <v>-3.4315578695361384</v>
      </c>
      <c r="U148" s="21">
        <f t="shared" si="56"/>
        <v>3.87777424857147</v>
      </c>
    </row>
    <row r="149" spans="2:21" ht="12.75">
      <c r="B149">
        <f t="shared" si="57"/>
        <v>3</v>
      </c>
      <c r="C149">
        <f t="shared" si="58"/>
        <v>2</v>
      </c>
      <c r="D149">
        <f t="shared" si="59"/>
        <v>1</v>
      </c>
      <c r="E149" s="1">
        <f t="shared" si="40"/>
        <v>13.914465836243057</v>
      </c>
      <c r="F149" s="1">
        <f t="shared" si="41"/>
        <v>10.721169263381022</v>
      </c>
      <c r="G149" s="1">
        <f t="shared" si="42"/>
        <v>13.765868513997736</v>
      </c>
      <c r="H149" s="1">
        <f t="shared" si="43"/>
        <v>0</v>
      </c>
      <c r="I149" s="1">
        <f t="shared" si="44"/>
        <v>34.6108552547</v>
      </c>
      <c r="J149" s="1">
        <f t="shared" si="45"/>
        <v>-4.178323188054977</v>
      </c>
      <c r="K149" s="1">
        <f t="shared" si="46"/>
        <v>0</v>
      </c>
      <c r="L149" s="1">
        <f t="shared" si="47"/>
        <v>0.8652713813675</v>
      </c>
      <c r="M149" s="1">
        <f t="shared" si="48"/>
        <v>0</v>
      </c>
      <c r="N149" s="1">
        <f t="shared" si="49"/>
        <v>229.76408084170393</v>
      </c>
      <c r="O149" s="1">
        <f t="shared" si="50"/>
        <v>315.7693419933091</v>
      </c>
      <c r="P149">
        <f t="shared" si="51"/>
        <v>5</v>
      </c>
      <c r="Q149">
        <f t="shared" si="52"/>
        <v>-27.6108552547</v>
      </c>
      <c r="R149" s="21">
        <f t="shared" si="53"/>
        <v>227.2351753622846</v>
      </c>
      <c r="S149" s="21">
        <f t="shared" si="54"/>
        <v>-99.12511523939621</v>
      </c>
      <c r="T149" s="21">
        <f t="shared" si="55"/>
        <v>-3.1884020825825248</v>
      </c>
      <c r="U149" s="21">
        <f t="shared" si="56"/>
        <v>3.889996823714322</v>
      </c>
    </row>
    <row r="150" spans="2:21" ht="12.75">
      <c r="B150">
        <f t="shared" si="57"/>
        <v>3</v>
      </c>
      <c r="C150">
        <f t="shared" si="58"/>
        <v>2</v>
      </c>
      <c r="D150">
        <f t="shared" si="59"/>
        <v>1</v>
      </c>
      <c r="E150" s="1">
        <f t="shared" si="40"/>
        <v>14.214465836243058</v>
      </c>
      <c r="F150" s="1">
        <f t="shared" si="41"/>
        <v>10.055897882013522</v>
      </c>
      <c r="G150" s="1">
        <f t="shared" si="42"/>
        <v>13.865868513997736</v>
      </c>
      <c r="H150" s="1">
        <f t="shared" si="43"/>
        <v>-9.037986604627124</v>
      </c>
      <c r="I150" s="1">
        <f t="shared" si="44"/>
        <v>34.21877202367667</v>
      </c>
      <c r="J150" s="1">
        <f t="shared" si="45"/>
        <v>0</v>
      </c>
      <c r="K150" s="1">
        <f t="shared" si="46"/>
        <v>0</v>
      </c>
      <c r="L150" s="1">
        <f t="shared" si="47"/>
        <v>0.8554693005919168</v>
      </c>
      <c r="M150" s="1">
        <f t="shared" si="48"/>
        <v>0</v>
      </c>
      <c r="N150" s="1">
        <f t="shared" si="49"/>
        <v>243.80206744633105</v>
      </c>
      <c r="O150" s="1">
        <f t="shared" si="50"/>
        <v>288.5505699696325</v>
      </c>
      <c r="P150">
        <f t="shared" si="51"/>
        <v>14.037986604627124</v>
      </c>
      <c r="Q150">
        <f t="shared" si="52"/>
        <v>-27.21877202367667</v>
      </c>
      <c r="R150" s="21">
        <f t="shared" si="53"/>
        <v>223.76573228365314</v>
      </c>
      <c r="S150" s="21">
        <f t="shared" si="54"/>
        <v>-95.22411809805332</v>
      </c>
      <c r="T150" s="21">
        <f t="shared" si="55"/>
        <v>-3.469443078631448</v>
      </c>
      <c r="U150" s="21">
        <f t="shared" si="56"/>
        <v>3.9009971413428883</v>
      </c>
    </row>
    <row r="151" spans="2:21" ht="12.75">
      <c r="B151">
        <f t="shared" si="57"/>
        <v>3</v>
      </c>
      <c r="C151">
        <f t="shared" si="58"/>
        <v>2</v>
      </c>
      <c r="D151">
        <f t="shared" si="59"/>
        <v>1</v>
      </c>
      <c r="E151" s="1">
        <f t="shared" si="40"/>
        <v>14.514465836243058</v>
      </c>
      <c r="F151" s="1">
        <f t="shared" si="41"/>
        <v>9.400428581421604</v>
      </c>
      <c r="G151" s="1">
        <f t="shared" si="42"/>
        <v>13.965868513997735</v>
      </c>
      <c r="H151" s="1">
        <f t="shared" si="43"/>
        <v>0</v>
      </c>
      <c r="I151" s="1">
        <f t="shared" si="44"/>
        <v>35.689250832952055</v>
      </c>
      <c r="J151" s="1">
        <f t="shared" si="45"/>
        <v>-4.337863658110023</v>
      </c>
      <c r="K151" s="1">
        <f t="shared" si="46"/>
        <v>0</v>
      </c>
      <c r="L151" s="1">
        <f t="shared" si="47"/>
        <v>0.8922312708238014</v>
      </c>
      <c r="M151" s="1">
        <f t="shared" si="48"/>
        <v>0</v>
      </c>
      <c r="N151" s="1">
        <f t="shared" si="49"/>
        <v>248.80206744633105</v>
      </c>
      <c r="O151" s="1">
        <f t="shared" si="50"/>
        <v>259.86131913668044</v>
      </c>
      <c r="P151">
        <f t="shared" si="51"/>
        <v>5</v>
      </c>
      <c r="Q151">
        <f t="shared" si="52"/>
        <v>-28.689250832952055</v>
      </c>
      <c r="R151" s="21">
        <f t="shared" si="53"/>
        <v>220.54323351288483</v>
      </c>
      <c r="S151" s="21">
        <f t="shared" si="54"/>
        <v>-91.31322067084473</v>
      </c>
      <c r="T151" s="21">
        <f t="shared" si="55"/>
        <v>-3.2224987707683033</v>
      </c>
      <c r="U151" s="21">
        <f t="shared" si="56"/>
        <v>3.910897427208599</v>
      </c>
    </row>
    <row r="152" spans="2:21" ht="12.75">
      <c r="B152">
        <f t="shared" si="57"/>
        <v>3</v>
      </c>
      <c r="C152">
        <f t="shared" si="58"/>
        <v>2</v>
      </c>
      <c r="D152">
        <f t="shared" si="59"/>
        <v>1</v>
      </c>
      <c r="E152" s="1">
        <f t="shared" si="40"/>
        <v>14.814465836243059</v>
      </c>
      <c r="F152" s="1">
        <f t="shared" si="41"/>
        <v>8.708197310597802</v>
      </c>
      <c r="G152" s="1">
        <f t="shared" si="42"/>
        <v>14.065868513997735</v>
      </c>
      <c r="H152" s="1">
        <f t="shared" si="43"/>
        <v>-9.272643172663415</v>
      </c>
      <c r="I152" s="1">
        <f t="shared" si="44"/>
        <v>35.207770888456345</v>
      </c>
      <c r="J152" s="1">
        <f t="shared" si="45"/>
        <v>0</v>
      </c>
      <c r="K152" s="1">
        <f t="shared" si="46"/>
        <v>0</v>
      </c>
      <c r="L152" s="1">
        <f t="shared" si="47"/>
        <v>0.8801942722114087</v>
      </c>
      <c r="M152" s="1">
        <f t="shared" si="48"/>
        <v>0</v>
      </c>
      <c r="N152" s="1">
        <f t="shared" si="49"/>
        <v>263.07471061899446</v>
      </c>
      <c r="O152" s="1">
        <f t="shared" si="50"/>
        <v>231.6535482482241</v>
      </c>
      <c r="P152">
        <f t="shared" si="51"/>
        <v>14.272643172663415</v>
      </c>
      <c r="Q152">
        <f t="shared" si="52"/>
        <v>-28.207770888456345</v>
      </c>
      <c r="R152" s="21">
        <f t="shared" si="53"/>
        <v>217.043078570199</v>
      </c>
      <c r="S152" s="21">
        <f t="shared" si="54"/>
        <v>-87.39341298635699</v>
      </c>
      <c r="T152" s="21">
        <f t="shared" si="55"/>
        <v>-3.500154942685825</v>
      </c>
      <c r="U152" s="21">
        <f t="shared" si="56"/>
        <v>3.9198076844877385</v>
      </c>
    </row>
    <row r="153" spans="2:21" ht="12.75">
      <c r="B153">
        <f t="shared" si="57"/>
        <v>3</v>
      </c>
      <c r="C153">
        <f t="shared" si="58"/>
        <v>2</v>
      </c>
      <c r="D153">
        <f t="shared" si="59"/>
        <v>1</v>
      </c>
      <c r="E153" s="1">
        <f t="shared" si="40"/>
        <v>15.11446583624306</v>
      </c>
      <c r="F153" s="1">
        <f t="shared" si="41"/>
        <v>8.028003038386393</v>
      </c>
      <c r="G153" s="1">
        <f t="shared" si="42"/>
        <v>14.165868513997735</v>
      </c>
      <c r="H153" s="1">
        <f t="shared" si="43"/>
        <v>0</v>
      </c>
      <c r="I153" s="1">
        <f t="shared" si="44"/>
        <v>36.63057544775187</v>
      </c>
      <c r="J153" s="1">
        <f t="shared" si="45"/>
        <v>-4.4787321174587</v>
      </c>
      <c r="K153" s="1">
        <f t="shared" si="46"/>
        <v>0</v>
      </c>
      <c r="L153" s="1">
        <f t="shared" si="47"/>
        <v>0.9157643861937969</v>
      </c>
      <c r="M153" s="1">
        <f t="shared" si="48"/>
        <v>0</v>
      </c>
      <c r="N153" s="1">
        <f t="shared" si="49"/>
        <v>268.07471061899446</v>
      </c>
      <c r="O153" s="1">
        <f t="shared" si="50"/>
        <v>202.02297280047222</v>
      </c>
      <c r="P153">
        <f t="shared" si="51"/>
        <v>5</v>
      </c>
      <c r="Q153">
        <f t="shared" si="52"/>
        <v>-29.630575447751873</v>
      </c>
      <c r="R153" s="21">
        <f t="shared" si="53"/>
        <v>213.79293912178176</v>
      </c>
      <c r="S153" s="21">
        <f t="shared" si="54"/>
        <v>-83.46558607031803</v>
      </c>
      <c r="T153" s="21">
        <f t="shared" si="55"/>
        <v>-3.250139448417243</v>
      </c>
      <c r="U153" s="21">
        <f t="shared" si="56"/>
        <v>3.9278269160389647</v>
      </c>
    </row>
    <row r="154" spans="2:21" ht="12.75">
      <c r="B154">
        <f t="shared" si="57"/>
        <v>3</v>
      </c>
      <c r="C154">
        <f t="shared" si="58"/>
        <v>2</v>
      </c>
      <c r="D154">
        <f t="shared" si="59"/>
        <v>1</v>
      </c>
      <c r="E154" s="1">
        <f t="shared" si="40"/>
        <v>15.41446583624306</v>
      </c>
      <c r="F154" s="1">
        <f t="shared" si="41"/>
        <v>7.312238652192595</v>
      </c>
      <c r="G154" s="1">
        <f t="shared" si="42"/>
        <v>14.265868513997734</v>
      </c>
      <c r="H154" s="1">
        <f t="shared" si="43"/>
        <v>-9.46894769206552</v>
      </c>
      <c r="I154" s="1">
        <f t="shared" si="44"/>
        <v>36.06040503146565</v>
      </c>
      <c r="J154" s="1">
        <f t="shared" si="45"/>
        <v>0</v>
      </c>
      <c r="K154" s="1">
        <f t="shared" si="46"/>
        <v>0</v>
      </c>
      <c r="L154" s="1">
        <f t="shared" si="47"/>
        <v>0.9015101257866412</v>
      </c>
      <c r="M154" s="1">
        <f t="shared" si="48"/>
        <v>0</v>
      </c>
      <c r="N154" s="1">
        <f t="shared" si="49"/>
        <v>282.54365831105997</v>
      </c>
      <c r="O154" s="1">
        <f t="shared" si="50"/>
        <v>172.96256776900657</v>
      </c>
      <c r="P154">
        <f t="shared" si="51"/>
        <v>14.46894769206552</v>
      </c>
      <c r="Q154">
        <f t="shared" si="52"/>
        <v>-29.06040503146565</v>
      </c>
      <c r="R154" s="21">
        <f t="shared" si="53"/>
        <v>210.2678908248611</v>
      </c>
      <c r="S154" s="21">
        <f t="shared" si="54"/>
        <v>-79.53054184588295</v>
      </c>
      <c r="T154" s="21">
        <f t="shared" si="55"/>
        <v>-3.525048296920651</v>
      </c>
      <c r="U154" s="21">
        <f t="shared" si="56"/>
        <v>3.935044224435068</v>
      </c>
    </row>
    <row r="155" spans="2:21" ht="12.75">
      <c r="B155">
        <f t="shared" si="57"/>
        <v>3</v>
      </c>
      <c r="C155">
        <f t="shared" si="58"/>
        <v>2</v>
      </c>
      <c r="D155">
        <f t="shared" si="59"/>
        <v>1</v>
      </c>
      <c r="E155" s="1">
        <f t="shared" si="40"/>
        <v>15.714465836243061</v>
      </c>
      <c r="F155" s="1">
        <f t="shared" si="41"/>
        <v>6.610728526405953</v>
      </c>
      <c r="G155" s="1">
        <f t="shared" si="42"/>
        <v>14.365868513997734</v>
      </c>
      <c r="H155" s="1">
        <f t="shared" si="43"/>
        <v>0</v>
      </c>
      <c r="I155" s="1">
        <f t="shared" si="44"/>
        <v>37.42860551383232</v>
      </c>
      <c r="J155" s="1">
        <f t="shared" si="45"/>
        <v>-4.599998042180139</v>
      </c>
      <c r="K155" s="1">
        <f t="shared" si="46"/>
        <v>0</v>
      </c>
      <c r="L155" s="1">
        <f t="shared" si="47"/>
        <v>0.9357151378458082</v>
      </c>
      <c r="M155" s="1">
        <f t="shared" si="48"/>
        <v>0</v>
      </c>
      <c r="N155" s="1">
        <f t="shared" si="49"/>
        <v>287.54365831105997</v>
      </c>
      <c r="O155" s="1">
        <f t="shared" si="50"/>
        <v>142.53396225517423</v>
      </c>
      <c r="P155">
        <f t="shared" si="51"/>
        <v>5</v>
      </c>
      <c r="Q155">
        <f t="shared" si="52"/>
        <v>-30.428605513832323</v>
      </c>
      <c r="R155" s="21">
        <f t="shared" si="53"/>
        <v>206.9953473576325</v>
      </c>
      <c r="S155" s="21">
        <f t="shared" si="54"/>
        <v>-75.58900204389138</v>
      </c>
      <c r="T155" s="21">
        <f t="shared" si="55"/>
        <v>-3.2725434672285862</v>
      </c>
      <c r="U155" s="21">
        <f t="shared" si="56"/>
        <v>3.9415398019915613</v>
      </c>
    </row>
    <row r="156" spans="2:21" ht="12.75">
      <c r="B156">
        <f t="shared" si="57"/>
        <v>3</v>
      </c>
      <c r="C156">
        <f t="shared" si="58"/>
        <v>2</v>
      </c>
      <c r="D156">
        <f t="shared" si="59"/>
        <v>1</v>
      </c>
      <c r="E156" s="1">
        <f t="shared" si="40"/>
        <v>16.014465836243062</v>
      </c>
      <c r="F156" s="1">
        <f t="shared" si="41"/>
        <v>5.875013388560145</v>
      </c>
      <c r="G156" s="1">
        <f t="shared" si="42"/>
        <v>14.465868513997734</v>
      </c>
      <c r="H156" s="1">
        <f t="shared" si="43"/>
        <v>-9.625359021672718</v>
      </c>
      <c r="I156" s="1">
        <f t="shared" si="44"/>
        <v>36.770925516004745</v>
      </c>
      <c r="J156" s="1">
        <f t="shared" si="45"/>
        <v>0</v>
      </c>
      <c r="K156" s="1">
        <f t="shared" si="46"/>
        <v>0</v>
      </c>
      <c r="L156" s="1">
        <f t="shared" si="47"/>
        <v>0.9192731379001187</v>
      </c>
      <c r="M156" s="1">
        <f t="shared" si="48"/>
        <v>0</v>
      </c>
      <c r="N156" s="1">
        <f t="shared" si="49"/>
        <v>302.16901733273266</v>
      </c>
      <c r="O156" s="1">
        <f t="shared" si="50"/>
        <v>112.76303673916948</v>
      </c>
      <c r="P156">
        <f t="shared" si="51"/>
        <v>14.625359021672718</v>
      </c>
      <c r="Q156">
        <f t="shared" si="52"/>
        <v>-29.770925516004745</v>
      </c>
      <c r="R156" s="21">
        <f t="shared" si="53"/>
        <v>203.45012426556332</v>
      </c>
      <c r="S156" s="21">
        <f t="shared" si="54"/>
        <v>-71.64161622209897</v>
      </c>
      <c r="T156" s="21">
        <f t="shared" si="55"/>
        <v>-3.545223092069203</v>
      </c>
      <c r="U156" s="21">
        <f t="shared" si="56"/>
        <v>3.947385821792405</v>
      </c>
    </row>
    <row r="157" spans="2:21" ht="12.75">
      <c r="B157">
        <f t="shared" si="57"/>
        <v>3</v>
      </c>
      <c r="C157">
        <f t="shared" si="58"/>
        <v>2</v>
      </c>
      <c r="D157">
        <f t="shared" si="59"/>
        <v>1</v>
      </c>
      <c r="E157" s="1">
        <f t="shared" si="40"/>
        <v>16.314465836243063</v>
      </c>
      <c r="F157" s="1">
        <f t="shared" si="41"/>
        <v>5.155740250660027</v>
      </c>
      <c r="G157" s="1">
        <f t="shared" si="42"/>
        <v>14.565868513997733</v>
      </c>
      <c r="H157" s="1">
        <f t="shared" si="43"/>
        <v>0</v>
      </c>
      <c r="I157" s="1">
        <f t="shared" si="44"/>
        <v>38.07777395923932</v>
      </c>
      <c r="J157" s="1">
        <f t="shared" si="45"/>
        <v>-4.700819873166519</v>
      </c>
      <c r="K157" s="1">
        <f t="shared" si="46"/>
        <v>0</v>
      </c>
      <c r="L157" s="1">
        <f t="shared" si="47"/>
        <v>0.9519443489809831</v>
      </c>
      <c r="M157" s="1">
        <f t="shared" si="48"/>
        <v>0</v>
      </c>
      <c r="N157" s="1">
        <f t="shared" si="49"/>
        <v>307.16901733273266</v>
      </c>
      <c r="O157" s="1">
        <f t="shared" si="50"/>
        <v>81.68526277993016</v>
      </c>
      <c r="P157">
        <f t="shared" si="51"/>
        <v>5</v>
      </c>
      <c r="Q157">
        <f t="shared" si="52"/>
        <v>-31.077773959239323</v>
      </c>
      <c r="R157" s="21">
        <f t="shared" si="53"/>
        <v>200.15942348270104</v>
      </c>
      <c r="S157" s="21">
        <f t="shared" si="54"/>
        <v>-67.6889689824858</v>
      </c>
      <c r="T157" s="21">
        <f t="shared" si="55"/>
        <v>-3.2907007828622827</v>
      </c>
      <c r="U157" s="21">
        <f t="shared" si="56"/>
        <v>3.952647239613164</v>
      </c>
    </row>
    <row r="158" spans="2:21" ht="12.75">
      <c r="B158">
        <f t="shared" si="57"/>
        <v>3</v>
      </c>
      <c r="C158">
        <f t="shared" si="58"/>
        <v>2</v>
      </c>
      <c r="D158">
        <f t="shared" si="59"/>
        <v>1</v>
      </c>
      <c r="E158" s="1">
        <f t="shared" si="40"/>
        <v>16.614465836243063</v>
      </c>
      <c r="F158" s="1">
        <f t="shared" si="41"/>
        <v>4.403795901679044</v>
      </c>
      <c r="G158" s="1">
        <f t="shared" si="42"/>
        <v>14.665868513997733</v>
      </c>
      <c r="H158" s="1">
        <f t="shared" si="43"/>
        <v>-9.74052083935992</v>
      </c>
      <c r="I158" s="1">
        <f t="shared" si="44"/>
        <v>37.33423903099462</v>
      </c>
      <c r="J158" s="1">
        <f t="shared" si="45"/>
        <v>0</v>
      </c>
      <c r="K158" s="1">
        <f t="shared" si="46"/>
        <v>0</v>
      </c>
      <c r="L158" s="1">
        <f t="shared" si="47"/>
        <v>0.9333559757748655</v>
      </c>
      <c r="M158" s="1">
        <f t="shared" si="48"/>
        <v>0</v>
      </c>
      <c r="N158" s="1">
        <f t="shared" si="49"/>
        <v>321.9095381720926</v>
      </c>
      <c r="O158" s="1">
        <f t="shared" si="50"/>
        <v>51.35102374893554</v>
      </c>
      <c r="P158">
        <f t="shared" si="51"/>
        <v>14.74052083935992</v>
      </c>
      <c r="Q158">
        <f t="shared" si="52"/>
        <v>-30.334239030994617</v>
      </c>
      <c r="R158" s="21">
        <f t="shared" si="53"/>
        <v>196.5978516245374</v>
      </c>
      <c r="S158" s="21">
        <f t="shared" si="54"/>
        <v>-63.73158646683395</v>
      </c>
      <c r="T158" s="21">
        <f t="shared" si="55"/>
        <v>-3.561571858163632</v>
      </c>
      <c r="U158" s="21">
        <f t="shared" si="56"/>
        <v>3.957382515651848</v>
      </c>
    </row>
    <row r="159" spans="2:21" ht="12.75">
      <c r="B159">
        <f t="shared" si="57"/>
        <v>3</v>
      </c>
      <c r="C159">
        <f t="shared" si="58"/>
        <v>2</v>
      </c>
      <c r="D159">
        <f t="shared" si="59"/>
        <v>1</v>
      </c>
      <c r="E159" s="1">
        <f t="shared" si="40"/>
        <v>16.914465836243064</v>
      </c>
      <c r="F159" s="1">
        <f t="shared" si="41"/>
        <v>3.6704399259041787</v>
      </c>
      <c r="G159" s="1">
        <f t="shared" si="42"/>
        <v>14.765868513997733</v>
      </c>
      <c r="H159" s="1">
        <f t="shared" si="43"/>
        <v>0</v>
      </c>
      <c r="I159" s="1">
        <f t="shared" si="44"/>
        <v>38.573205327548074</v>
      </c>
      <c r="J159" s="1">
        <f t="shared" si="45"/>
        <v>-4.780450212627054</v>
      </c>
      <c r="K159" s="1">
        <f t="shared" si="46"/>
        <v>0</v>
      </c>
      <c r="L159" s="1">
        <f t="shared" si="47"/>
        <v>0.9643301331887019</v>
      </c>
      <c r="M159" s="1">
        <f t="shared" si="48"/>
        <v>0</v>
      </c>
      <c r="N159" s="1">
        <f t="shared" si="49"/>
        <v>326.9095381720926</v>
      </c>
      <c r="O159" s="1">
        <f t="shared" si="50"/>
        <v>19.777818421387465</v>
      </c>
      <c r="P159">
        <f t="shared" si="51"/>
        <v>5</v>
      </c>
      <c r="Q159">
        <f t="shared" si="52"/>
        <v>-31.573205327548074</v>
      </c>
      <c r="R159" s="21">
        <f t="shared" si="53"/>
        <v>193.29243695219014</v>
      </c>
      <c r="S159" s="21">
        <f t="shared" si="54"/>
        <v>-59.76994220274729</v>
      </c>
      <c r="T159" s="21">
        <f t="shared" si="55"/>
        <v>-3.305414672347269</v>
      </c>
      <c r="U159" s="21">
        <f t="shared" si="56"/>
        <v>3.961644264086663</v>
      </c>
    </row>
    <row r="160" spans="2:21" ht="12.75">
      <c r="B160">
        <f t="shared" si="57"/>
        <v>3</v>
      </c>
      <c r="C160">
        <f t="shared" si="58"/>
        <v>2</v>
      </c>
      <c r="D160">
        <f t="shared" si="59"/>
        <v>1</v>
      </c>
      <c r="E160" s="1">
        <f t="shared" si="40"/>
        <v>17.214465836243065</v>
      </c>
      <c r="F160" s="1">
        <f t="shared" si="41"/>
        <v>2.906109792715477</v>
      </c>
      <c r="G160" s="1">
        <f t="shared" si="42"/>
        <v>14.865868513997732</v>
      </c>
      <c r="H160" s="1">
        <f t="shared" si="43"/>
        <v>-9.813270459781167</v>
      </c>
      <c r="I160" s="1">
        <f t="shared" si="44"/>
        <v>37.74594059333185</v>
      </c>
      <c r="J160" s="1">
        <f t="shared" si="45"/>
        <v>0</v>
      </c>
      <c r="K160" s="1">
        <f t="shared" si="46"/>
        <v>0</v>
      </c>
      <c r="L160" s="1">
        <f t="shared" si="47"/>
        <v>0.9436485148332964</v>
      </c>
      <c r="M160" s="1">
        <f t="shared" si="48"/>
        <v>0</v>
      </c>
      <c r="N160" s="1">
        <f t="shared" si="49"/>
        <v>341.72280863187376</v>
      </c>
      <c r="O160" s="1">
        <f t="shared" si="50"/>
        <v>-10.968122171944387</v>
      </c>
      <c r="P160">
        <f t="shared" si="51"/>
        <v>14.813270459781167</v>
      </c>
      <c r="Q160">
        <f t="shared" si="52"/>
        <v>-30.745940593331852</v>
      </c>
      <c r="R160" s="21">
        <f t="shared" si="53"/>
        <v>189.71761846467575</v>
      </c>
      <c r="S160" s="21">
        <f t="shared" si="54"/>
        <v>-55.80446236506929</v>
      </c>
      <c r="T160" s="21">
        <f t="shared" si="55"/>
        <v>-3.574818487514382</v>
      </c>
      <c r="U160" s="21">
        <f t="shared" si="56"/>
        <v>3.965479837677996</v>
      </c>
    </row>
    <row r="161" spans="2:21" ht="12.75">
      <c r="B161">
        <f t="shared" si="57"/>
        <v>3</v>
      </c>
      <c r="C161">
        <f t="shared" si="58"/>
        <v>2</v>
      </c>
      <c r="D161">
        <f t="shared" si="59"/>
        <v>1</v>
      </c>
      <c r="E161" s="1">
        <f t="shared" si="40"/>
        <v>17.514465836243065</v>
      </c>
      <c r="F161" s="1">
        <f t="shared" si="41"/>
        <v>2.162461277882181</v>
      </c>
      <c r="G161" s="1">
        <f t="shared" si="42"/>
        <v>14.965868513997732</v>
      </c>
      <c r="H161" s="1">
        <f t="shared" si="43"/>
        <v>0</v>
      </c>
      <c r="I161" s="1">
        <f t="shared" si="44"/>
        <v>38.910747765493724</v>
      </c>
      <c r="J161" s="1">
        <f t="shared" si="45"/>
        <v>-4.838240601010251</v>
      </c>
      <c r="K161" s="1">
        <f t="shared" si="46"/>
        <v>0</v>
      </c>
      <c r="L161" s="1">
        <f t="shared" si="47"/>
        <v>0.9727686941373431</v>
      </c>
      <c r="M161" s="1">
        <f t="shared" si="48"/>
        <v>0</v>
      </c>
      <c r="N161" s="1">
        <f t="shared" si="49"/>
        <v>346.72280863187376</v>
      </c>
      <c r="O161" s="1">
        <f t="shared" si="50"/>
        <v>-42.87886993743811</v>
      </c>
      <c r="P161">
        <f t="shared" si="51"/>
        <v>5</v>
      </c>
      <c r="Q161">
        <f t="shared" si="52"/>
        <v>-31.910747765493724</v>
      </c>
      <c r="R161" s="21">
        <f t="shared" si="53"/>
        <v>186.4002818259128</v>
      </c>
      <c r="S161" s="21">
        <f t="shared" si="54"/>
        <v>-51.83553051115909</v>
      </c>
      <c r="T161" s="21">
        <f t="shared" si="55"/>
        <v>-3.317336638762944</v>
      </c>
      <c r="U161" s="21">
        <f t="shared" si="56"/>
        <v>3.9689318539101968</v>
      </c>
    </row>
    <row r="162" spans="2:21" ht="12.75">
      <c r="B162">
        <f t="shared" si="57"/>
        <v>3</v>
      </c>
      <c r="C162">
        <f t="shared" si="58"/>
        <v>2</v>
      </c>
      <c r="D162">
        <f t="shared" si="59"/>
        <v>1</v>
      </c>
      <c r="E162" s="1">
        <f t="shared" si="40"/>
        <v>17.814465836243066</v>
      </c>
      <c r="F162" s="1">
        <f t="shared" si="41"/>
        <v>1.389692583744838</v>
      </c>
      <c r="G162" s="1">
        <f t="shared" si="42"/>
        <v>15.065868513997732</v>
      </c>
      <c r="H162" s="1">
        <f t="shared" si="43"/>
        <v>-9.84264676930881</v>
      </c>
      <c r="I162" s="1">
        <f t="shared" si="44"/>
        <v>38.00234312660833</v>
      </c>
      <c r="J162" s="1">
        <f t="shared" si="45"/>
        <v>0</v>
      </c>
      <c r="K162" s="1">
        <f t="shared" si="46"/>
        <v>0</v>
      </c>
      <c r="L162" s="1">
        <f t="shared" si="47"/>
        <v>0.9500585781652083</v>
      </c>
      <c r="M162" s="1">
        <f t="shared" si="48"/>
        <v>0</v>
      </c>
      <c r="N162" s="1">
        <f t="shared" si="49"/>
        <v>361.5654554011826</v>
      </c>
      <c r="O162" s="1">
        <f t="shared" si="50"/>
        <v>-73.88121306404645</v>
      </c>
      <c r="P162">
        <f t="shared" si="51"/>
        <v>14.84264676930881</v>
      </c>
      <c r="Q162">
        <f t="shared" si="52"/>
        <v>-31.00234312660833</v>
      </c>
      <c r="R162" s="21">
        <f t="shared" si="53"/>
        <v>182.81473198468763</v>
      </c>
      <c r="S162" s="21">
        <f t="shared" si="54"/>
        <v>-47.86349184263992</v>
      </c>
      <c r="T162" s="21">
        <f t="shared" si="55"/>
        <v>-3.5855498412251694</v>
      </c>
      <c r="U162" s="21">
        <f t="shared" si="56"/>
        <v>3.972038668519177</v>
      </c>
    </row>
    <row r="163" spans="2:21" ht="12.75">
      <c r="B163">
        <f t="shared" si="57"/>
        <v>3</v>
      </c>
      <c r="C163">
        <f t="shared" si="58"/>
        <v>2</v>
      </c>
      <c r="D163">
        <f t="shared" si="59"/>
        <v>1</v>
      </c>
      <c r="E163" s="1">
        <f t="shared" si="40"/>
        <v>18.114465836243067</v>
      </c>
      <c r="F163" s="1">
        <f t="shared" si="41"/>
        <v>0.6396340055796296</v>
      </c>
      <c r="G163" s="1">
        <f t="shared" si="42"/>
        <v>15.165868513997731</v>
      </c>
      <c r="H163" s="1">
        <f t="shared" si="43"/>
        <v>0</v>
      </c>
      <c r="I163" s="1">
        <f t="shared" si="44"/>
        <v>39.08700170134954</v>
      </c>
      <c r="J163" s="1">
        <f t="shared" si="45"/>
        <v>-4.873645845760018</v>
      </c>
      <c r="K163" s="1">
        <f t="shared" si="46"/>
        <v>0</v>
      </c>
      <c r="L163" s="1">
        <f t="shared" si="47"/>
        <v>0.9771750425337387</v>
      </c>
      <c r="M163" s="1">
        <f t="shared" si="48"/>
        <v>0</v>
      </c>
      <c r="N163" s="1">
        <f t="shared" si="49"/>
        <v>366.5654554011826</v>
      </c>
      <c r="O163" s="1">
        <f t="shared" si="50"/>
        <v>-105.968214765396</v>
      </c>
      <c r="P163">
        <f t="shared" si="51"/>
        <v>5</v>
      </c>
      <c r="Q163">
        <f t="shared" si="52"/>
        <v>-32.08700170134954</v>
      </c>
      <c r="R163" s="21">
        <f t="shared" si="53"/>
        <v>179.48773712758498</v>
      </c>
      <c r="S163" s="21">
        <f t="shared" si="54"/>
        <v>-43.88865704097266</v>
      </c>
      <c r="T163" s="21">
        <f t="shared" si="55"/>
        <v>-3.3269948571026524</v>
      </c>
      <c r="U163" s="21">
        <f t="shared" si="56"/>
        <v>3.9748348016672597</v>
      </c>
    </row>
    <row r="164" spans="2:21" ht="12.75">
      <c r="B164">
        <f t="shared" si="57"/>
        <v>3</v>
      </c>
      <c r="C164">
        <f t="shared" si="58"/>
        <v>2</v>
      </c>
      <c r="D164">
        <f t="shared" si="59"/>
        <v>1</v>
      </c>
      <c r="E164" s="1">
        <f t="shared" si="40"/>
        <v>18.414465836243068</v>
      </c>
      <c r="F164" s="1">
        <f t="shared" si="41"/>
        <v>-0.13754103695410902</v>
      </c>
      <c r="G164" s="1">
        <f t="shared" si="42"/>
        <v>15.26586851399773</v>
      </c>
      <c r="H164" s="1">
        <f t="shared" si="43"/>
        <v>-9.827897228701623</v>
      </c>
      <c r="I164" s="1">
        <f t="shared" si="44"/>
        <v>38.100503733586365</v>
      </c>
      <c r="J164" s="1">
        <f t="shared" si="45"/>
        <v>0</v>
      </c>
      <c r="K164" s="1">
        <f t="shared" si="46"/>
        <v>0</v>
      </c>
      <c r="L164" s="1">
        <f t="shared" si="47"/>
        <v>0.9525125933396592</v>
      </c>
      <c r="M164" s="1">
        <f t="shared" si="48"/>
        <v>0</v>
      </c>
      <c r="N164" s="1">
        <f t="shared" si="49"/>
        <v>381.3933526298842</v>
      </c>
      <c r="O164" s="1">
        <f t="shared" si="50"/>
        <v>-137.06871849898238</v>
      </c>
      <c r="P164">
        <f t="shared" si="51"/>
        <v>14.827897228701623</v>
      </c>
      <c r="Q164">
        <f t="shared" si="52"/>
        <v>-31.100503733586365</v>
      </c>
      <c r="R164" s="21">
        <f t="shared" si="53"/>
        <v>175.89349567931671</v>
      </c>
      <c r="S164" s="21">
        <f t="shared" si="54"/>
        <v>-39.911305719472125</v>
      </c>
      <c r="T164" s="21">
        <f t="shared" si="55"/>
        <v>-3.5942414482682756</v>
      </c>
      <c r="U164" s="21">
        <f t="shared" si="56"/>
        <v>3.977351321500534</v>
      </c>
    </row>
    <row r="165" spans="2:21" ht="12.75">
      <c r="B165">
        <f t="shared" si="57"/>
        <v>3</v>
      </c>
      <c r="C165">
        <f t="shared" si="58"/>
        <v>2</v>
      </c>
      <c r="D165">
        <f t="shared" si="59"/>
        <v>1</v>
      </c>
      <c r="E165" s="1">
        <f t="shared" si="40"/>
        <v>18.71446583624307</v>
      </c>
      <c r="F165" s="1">
        <f t="shared" si="41"/>
        <v>-0.8900536302937683</v>
      </c>
      <c r="G165" s="1">
        <f t="shared" si="42"/>
        <v>15.36586851399773</v>
      </c>
      <c r="H165" s="1">
        <f t="shared" si="43"/>
        <v>0</v>
      </c>
      <c r="I165" s="1">
        <f t="shared" si="44"/>
        <v>39.099345034002845</v>
      </c>
      <c r="J165" s="1">
        <f t="shared" si="45"/>
        <v>-4.886227875277062</v>
      </c>
      <c r="K165" s="1">
        <f t="shared" si="46"/>
        <v>0</v>
      </c>
      <c r="L165" s="1">
        <f t="shared" si="47"/>
        <v>0.9774836258500712</v>
      </c>
      <c r="M165" s="1">
        <f t="shared" si="48"/>
        <v>0</v>
      </c>
      <c r="N165" s="1">
        <f t="shared" si="49"/>
        <v>386.3933526298842</v>
      </c>
      <c r="O165" s="1">
        <f t="shared" si="50"/>
        <v>-169.16806353298523</v>
      </c>
      <c r="P165">
        <f t="shared" si="51"/>
        <v>5</v>
      </c>
      <c r="Q165">
        <f t="shared" si="52"/>
        <v>-32.099345034002845</v>
      </c>
      <c r="R165" s="21">
        <f t="shared" si="53"/>
        <v>172.55867837587527</v>
      </c>
      <c r="S165" s="21">
        <f t="shared" si="54"/>
        <v>-35.931689530121645</v>
      </c>
      <c r="T165" s="21">
        <f t="shared" si="55"/>
        <v>-3.334817303441448</v>
      </c>
      <c r="U165" s="21">
        <f t="shared" si="56"/>
        <v>3.97961618935048</v>
      </c>
    </row>
    <row r="166" spans="2:21" ht="12.75">
      <c r="B166">
        <f t="shared" si="57"/>
        <v>3</v>
      </c>
      <c r="C166">
        <f t="shared" si="58"/>
        <v>2</v>
      </c>
      <c r="D166">
        <f t="shared" si="59"/>
        <v>1</v>
      </c>
      <c r="E166" s="1">
        <f t="shared" si="40"/>
        <v>19.01446583624307</v>
      </c>
      <c r="F166" s="1">
        <f t="shared" si="41"/>
        <v>-1.6675372561438395</v>
      </c>
      <c r="G166" s="1">
        <f t="shared" si="42"/>
        <v>15.46586851399773</v>
      </c>
      <c r="H166" s="1">
        <f t="shared" si="43"/>
        <v>-9.768483898210409</v>
      </c>
      <c r="I166" s="1">
        <f t="shared" si="44"/>
        <v>38.038246494550926</v>
      </c>
      <c r="J166" s="1">
        <f t="shared" si="45"/>
        <v>0</v>
      </c>
      <c r="K166" s="1">
        <f t="shared" si="46"/>
        <v>0</v>
      </c>
      <c r="L166" s="1">
        <f t="shared" si="47"/>
        <v>0.9509561623637732</v>
      </c>
      <c r="M166" s="1">
        <f t="shared" si="48"/>
        <v>0</v>
      </c>
      <c r="N166" s="1">
        <f t="shared" si="49"/>
        <v>401.1618365280946</v>
      </c>
      <c r="O166" s="1">
        <f t="shared" si="50"/>
        <v>-200.20631002753615</v>
      </c>
      <c r="P166">
        <f t="shared" si="51"/>
        <v>14.768483898210409</v>
      </c>
      <c r="Q166">
        <f t="shared" si="52"/>
        <v>-31.038246494550926</v>
      </c>
      <c r="R166" s="21">
        <f t="shared" si="53"/>
        <v>168.95740002655157</v>
      </c>
      <c r="S166" s="21">
        <f t="shared" si="54"/>
        <v>-31.950034959706212</v>
      </c>
      <c r="T166" s="21">
        <f t="shared" si="55"/>
        <v>-3.601278349323708</v>
      </c>
      <c r="U166" s="21">
        <f t="shared" si="56"/>
        <v>3.9816545704154316</v>
      </c>
    </row>
    <row r="167" spans="2:21" ht="12.75">
      <c r="B167">
        <f t="shared" si="57"/>
        <v>3</v>
      </c>
      <c r="C167">
        <f t="shared" si="58"/>
        <v>2</v>
      </c>
      <c r="D167">
        <f t="shared" si="59"/>
        <v>1</v>
      </c>
      <c r="E167" s="1">
        <f t="shared" si="40"/>
        <v>19.31446583624307</v>
      </c>
      <c r="F167" s="1">
        <f t="shared" si="41"/>
        <v>-2.418493418507613</v>
      </c>
      <c r="G167" s="1">
        <f t="shared" si="42"/>
        <v>15.56586851399773</v>
      </c>
      <c r="H167" s="1">
        <f t="shared" si="43"/>
        <v>0</v>
      </c>
      <c r="I167" s="1">
        <f t="shared" si="44"/>
        <v>38.94595466836112</v>
      </c>
      <c r="J167" s="1">
        <f t="shared" si="45"/>
        <v>-4.875659093568218</v>
      </c>
      <c r="K167" s="1">
        <f t="shared" si="46"/>
        <v>0</v>
      </c>
      <c r="L167" s="1">
        <f t="shared" si="47"/>
        <v>0.973648866709028</v>
      </c>
      <c r="M167" s="1">
        <f t="shared" si="48"/>
        <v>0</v>
      </c>
      <c r="N167" s="1">
        <f t="shared" si="49"/>
        <v>406.1618365280946</v>
      </c>
      <c r="O167" s="1">
        <f t="shared" si="50"/>
        <v>-232.15226469589726</v>
      </c>
      <c r="P167">
        <f t="shared" si="51"/>
        <v>5</v>
      </c>
      <c r="Q167">
        <f t="shared" si="52"/>
        <v>-31.945954668361118</v>
      </c>
      <c r="R167" s="21">
        <f t="shared" si="53"/>
        <v>165.61624951216024</v>
      </c>
      <c r="S167" s="21">
        <f t="shared" si="54"/>
        <v>-27.966545846332323</v>
      </c>
      <c r="T167" s="21">
        <f t="shared" si="55"/>
        <v>-3.3411505143913374</v>
      </c>
      <c r="U167" s="21">
        <f t="shared" si="56"/>
        <v>3.983489113373888</v>
      </c>
    </row>
    <row r="168" spans="2:21" ht="12.75">
      <c r="B168">
        <f t="shared" si="57"/>
        <v>3</v>
      </c>
      <c r="C168">
        <f t="shared" si="58"/>
        <v>2</v>
      </c>
      <c r="D168">
        <f t="shared" si="59"/>
        <v>1</v>
      </c>
      <c r="E168" s="1">
        <f t="shared" si="40"/>
        <v>19.61446583624307</v>
      </c>
      <c r="F168" s="1">
        <f t="shared" si="41"/>
        <v>-3.1921422852166406</v>
      </c>
      <c r="G168" s="1">
        <f t="shared" si="42"/>
        <v>15.66586851399773</v>
      </c>
      <c r="H168" s="1">
        <f t="shared" si="43"/>
        <v>-9.664088444278205</v>
      </c>
      <c r="I168" s="1">
        <f t="shared" si="44"/>
        <v>37.814181639395876</v>
      </c>
      <c r="J168" s="1">
        <f t="shared" si="45"/>
        <v>0</v>
      </c>
      <c r="K168" s="1">
        <f t="shared" si="46"/>
        <v>0</v>
      </c>
      <c r="L168" s="1">
        <f t="shared" si="47"/>
        <v>0.9453545409848969</v>
      </c>
      <c r="M168" s="1">
        <f t="shared" si="48"/>
        <v>0</v>
      </c>
      <c r="N168" s="1">
        <f t="shared" si="49"/>
        <v>420.82592497237283</v>
      </c>
      <c r="O168" s="1">
        <f t="shared" si="50"/>
        <v>-262.96644633529314</v>
      </c>
      <c r="P168">
        <f t="shared" si="51"/>
        <v>14.664088444278205</v>
      </c>
      <c r="Q168">
        <f t="shared" si="52"/>
        <v>-30.814181639395876</v>
      </c>
      <c r="R168" s="21">
        <f t="shared" si="53"/>
        <v>162.0092775694478</v>
      </c>
      <c r="S168" s="21">
        <f t="shared" si="54"/>
        <v>-23.981405644295823</v>
      </c>
      <c r="T168" s="21">
        <f t="shared" si="55"/>
        <v>-3.606971942712448</v>
      </c>
      <c r="U168" s="21">
        <f t="shared" si="56"/>
        <v>3.9851402020364994</v>
      </c>
    </row>
    <row r="169" spans="2:21" ht="12.75">
      <c r="B169">
        <f t="shared" si="57"/>
        <v>3</v>
      </c>
      <c r="C169">
        <f t="shared" si="58"/>
        <v>2</v>
      </c>
      <c r="D169">
        <f t="shared" si="59"/>
        <v>1</v>
      </c>
      <c r="E169" s="1">
        <f t="shared" si="40"/>
        <v>19.91446583624307</v>
      </c>
      <c r="F169" s="1">
        <f t="shared" si="41"/>
        <v>-3.9374968262015373</v>
      </c>
      <c r="G169" s="1">
        <f t="shared" si="42"/>
        <v>15.765868513997729</v>
      </c>
      <c r="H169" s="1">
        <f t="shared" si="43"/>
        <v>0</v>
      </c>
      <c r="I169" s="1">
        <f t="shared" si="44"/>
        <v>38.625824249399464</v>
      </c>
      <c r="J169" s="1">
        <f t="shared" si="45"/>
        <v>-4.841725213323648</v>
      </c>
      <c r="K169" s="1">
        <f t="shared" si="46"/>
        <v>0</v>
      </c>
      <c r="L169" s="1">
        <f t="shared" si="47"/>
        <v>0.9656456062349866</v>
      </c>
      <c r="M169" s="1">
        <f t="shared" si="48"/>
        <v>0</v>
      </c>
      <c r="N169" s="1">
        <f t="shared" si="49"/>
        <v>425.82592497237283</v>
      </c>
      <c r="O169" s="1">
        <f t="shared" si="50"/>
        <v>-294.5922705846926</v>
      </c>
      <c r="P169">
        <f t="shared" si="51"/>
        <v>5</v>
      </c>
      <c r="Q169">
        <f t="shared" si="52"/>
        <v>-31.625824249399464</v>
      </c>
      <c r="R169" s="21">
        <f t="shared" si="53"/>
        <v>158.6630028210066</v>
      </c>
      <c r="S169" s="21">
        <f t="shared" si="54"/>
        <v>-19.994779462462972</v>
      </c>
      <c r="T169" s="21">
        <f t="shared" si="55"/>
        <v>-3.346274748441203</v>
      </c>
      <c r="U169" s="21">
        <f t="shared" si="56"/>
        <v>3.98662618183285</v>
      </c>
    </row>
    <row r="170" spans="2:21" ht="12.75">
      <c r="B170">
        <f t="shared" si="57"/>
        <v>3</v>
      </c>
      <c r="C170">
        <f t="shared" si="58"/>
        <v>2</v>
      </c>
      <c r="D170">
        <f t="shared" si="59"/>
        <v>1</v>
      </c>
      <c r="E170" s="1">
        <f t="shared" si="40"/>
        <v>20.214465836243072</v>
      </c>
      <c r="F170" s="1">
        <f t="shared" si="41"/>
        <v>-4.703142432436524</v>
      </c>
      <c r="G170" s="1">
        <f t="shared" si="42"/>
        <v>15.865868513997729</v>
      </c>
      <c r="H170" s="1">
        <f t="shared" si="43"/>
        <v>-9.514616091694224</v>
      </c>
      <c r="I170" s="1">
        <f t="shared" si="44"/>
        <v>37.4277209579724</v>
      </c>
      <c r="J170" s="1">
        <f t="shared" si="45"/>
        <v>0</v>
      </c>
      <c r="K170" s="1">
        <f t="shared" si="46"/>
        <v>0</v>
      </c>
      <c r="L170" s="1">
        <f t="shared" si="47"/>
        <v>0.93569302394931</v>
      </c>
      <c r="M170" s="1">
        <f t="shared" si="48"/>
        <v>0</v>
      </c>
      <c r="N170" s="1">
        <f t="shared" si="49"/>
        <v>440.34054106406705</v>
      </c>
      <c r="O170" s="1">
        <f t="shared" si="50"/>
        <v>-325.01999154266497</v>
      </c>
      <c r="P170">
        <f t="shared" si="51"/>
        <v>14.514616091694224</v>
      </c>
      <c r="Q170">
        <f t="shared" si="52"/>
        <v>-30.427720957972397</v>
      </c>
      <c r="R170" s="21">
        <f t="shared" si="53"/>
        <v>155.0514293077137</v>
      </c>
      <c r="S170" s="21">
        <f t="shared" si="54"/>
        <v>-16.006815898813407</v>
      </c>
      <c r="T170" s="21">
        <f t="shared" si="55"/>
        <v>-3.611573513292896</v>
      </c>
      <c r="U170" s="21">
        <f t="shared" si="56"/>
        <v>3.9879635636495645</v>
      </c>
    </row>
    <row r="171" spans="2:21" ht="12.75">
      <c r="B171">
        <f t="shared" si="57"/>
        <v>3</v>
      </c>
      <c r="C171">
        <f t="shared" si="58"/>
        <v>2</v>
      </c>
      <c r="D171">
        <f t="shared" si="59"/>
        <v>1</v>
      </c>
      <c r="E171" s="1">
        <f t="shared" si="40"/>
        <v>20.514465836243073</v>
      </c>
      <c r="F171" s="1">
        <f t="shared" si="41"/>
        <v>-5.438835456385833</v>
      </c>
      <c r="G171" s="1">
        <f t="shared" si="42"/>
        <v>15.965868513997728</v>
      </c>
      <c r="H171" s="1">
        <f t="shared" si="43"/>
        <v>0</v>
      </c>
      <c r="I171" s="1">
        <f t="shared" si="44"/>
        <v>38.13877796476275</v>
      </c>
      <c r="J171" s="1">
        <f t="shared" si="45"/>
        <v>-4.7843275475557485</v>
      </c>
      <c r="K171" s="1">
        <f t="shared" si="46"/>
        <v>0</v>
      </c>
      <c r="L171" s="1">
        <f t="shared" si="47"/>
        <v>0.9534694491190688</v>
      </c>
      <c r="M171" s="1">
        <f t="shared" si="48"/>
        <v>0</v>
      </c>
      <c r="N171" s="1">
        <f t="shared" si="49"/>
        <v>445.34054106406705</v>
      </c>
      <c r="O171" s="1">
        <f t="shared" si="50"/>
        <v>-356.15876950742773</v>
      </c>
      <c r="P171">
        <f t="shared" si="51"/>
        <v>5</v>
      </c>
      <c r="Q171">
        <f t="shared" si="52"/>
        <v>-31.138777964762753</v>
      </c>
      <c r="R171" s="21">
        <f t="shared" si="53"/>
        <v>151.7010131457501</v>
      </c>
      <c r="S171" s="21">
        <f t="shared" si="54"/>
        <v>-12.0176486915288</v>
      </c>
      <c r="T171" s="21">
        <f t="shared" si="55"/>
        <v>-3.3504161619636066</v>
      </c>
      <c r="U171" s="21">
        <f t="shared" si="56"/>
        <v>3.989167207284608</v>
      </c>
    </row>
    <row r="172" spans="2:21" ht="12.75">
      <c r="B172">
        <f t="shared" si="57"/>
        <v>3</v>
      </c>
      <c r="C172">
        <f t="shared" si="58"/>
        <v>2</v>
      </c>
      <c r="D172">
        <f t="shared" si="59"/>
        <v>1</v>
      </c>
      <c r="E172" s="1">
        <f t="shared" si="40"/>
        <v>20.814465836243073</v>
      </c>
      <c r="F172" s="1">
        <f t="shared" si="41"/>
        <v>-6.192304905504902</v>
      </c>
      <c r="G172" s="1">
        <f t="shared" si="42"/>
        <v>16.065868513997728</v>
      </c>
      <c r="H172" s="1">
        <f t="shared" si="43"/>
        <v>-9.320198489995423</v>
      </c>
      <c r="I172" s="1">
        <f t="shared" si="44"/>
        <v>36.87908933076052</v>
      </c>
      <c r="J172" s="1">
        <f t="shared" si="45"/>
        <v>0</v>
      </c>
      <c r="K172" s="1">
        <f t="shared" si="46"/>
        <v>0</v>
      </c>
      <c r="L172" s="1">
        <f t="shared" si="47"/>
        <v>0.921977233269013</v>
      </c>
      <c r="M172" s="1">
        <f t="shared" si="48"/>
        <v>0</v>
      </c>
      <c r="N172" s="1">
        <f t="shared" si="49"/>
        <v>459.6607395540625</v>
      </c>
      <c r="O172" s="1">
        <f t="shared" si="50"/>
        <v>-386.03785883818824</v>
      </c>
      <c r="P172">
        <f t="shared" si="51"/>
        <v>14.320198489995423</v>
      </c>
      <c r="Q172">
        <f t="shared" si="52"/>
        <v>-29.87908933076052</v>
      </c>
      <c r="R172" s="21">
        <f t="shared" si="53"/>
        <v>148.0857281880808</v>
      </c>
      <c r="S172" s="21">
        <f t="shared" si="54"/>
        <v>-8.027398204972652</v>
      </c>
      <c r="T172" s="21">
        <f t="shared" si="55"/>
        <v>-3.615284957669289</v>
      </c>
      <c r="U172" s="21">
        <f t="shared" si="56"/>
        <v>3.9902504865561474</v>
      </c>
    </row>
    <row r="173" spans="2:21" ht="12.75">
      <c r="B173">
        <f t="shared" si="57"/>
        <v>3</v>
      </c>
      <c r="C173">
        <f t="shared" si="58"/>
        <v>2</v>
      </c>
      <c r="D173">
        <f t="shared" si="59"/>
        <v>1</v>
      </c>
      <c r="E173" s="1">
        <f t="shared" si="40"/>
        <v>21.114465836243074</v>
      </c>
      <c r="F173" s="1">
        <f t="shared" si="41"/>
        <v>-6.914282138773915</v>
      </c>
      <c r="G173" s="1">
        <f t="shared" si="42"/>
        <v>16.16586851399773</v>
      </c>
      <c r="H173" s="1">
        <f t="shared" si="43"/>
        <v>0</v>
      </c>
      <c r="I173" s="1">
        <f t="shared" si="44"/>
        <v>37.485480304282426</v>
      </c>
      <c r="J173" s="1">
        <f t="shared" si="45"/>
        <v>-4.703484742453133</v>
      </c>
      <c r="K173" s="1">
        <f t="shared" si="46"/>
        <v>0</v>
      </c>
      <c r="L173" s="1">
        <f t="shared" si="47"/>
        <v>0.9371370076070606</v>
      </c>
      <c r="M173" s="1">
        <f t="shared" si="48"/>
        <v>0</v>
      </c>
      <c r="N173" s="1">
        <f t="shared" si="49"/>
        <v>464.6607395540625</v>
      </c>
      <c r="O173" s="1">
        <f t="shared" si="50"/>
        <v>-416.52333914247066</v>
      </c>
      <c r="P173">
        <f t="shared" si="51"/>
        <v>5</v>
      </c>
      <c r="Q173">
        <f t="shared" si="52"/>
        <v>-30.485480304282426</v>
      </c>
      <c r="R173" s="21">
        <f t="shared" si="53"/>
        <v>144.73197172617844</v>
      </c>
      <c r="S173" s="21">
        <f t="shared" si="54"/>
        <v>-4.036172767072118</v>
      </c>
      <c r="T173" s="21">
        <f t="shared" si="55"/>
        <v>-3.3537564619023605</v>
      </c>
      <c r="U173" s="21">
        <f t="shared" si="56"/>
        <v>3.991225437900533</v>
      </c>
    </row>
    <row r="174" spans="2:21" ht="12.75">
      <c r="B174">
        <f t="shared" si="57"/>
        <v>3</v>
      </c>
      <c r="C174">
        <f t="shared" si="58"/>
        <v>2</v>
      </c>
      <c r="D174">
        <f t="shared" si="59"/>
        <v>1</v>
      </c>
      <c r="E174" s="1">
        <f t="shared" si="40"/>
        <v>21.414465836243075</v>
      </c>
      <c r="F174" s="1">
        <f t="shared" si="41"/>
        <v>-7.6514191463809755</v>
      </c>
      <c r="G174" s="1">
        <f t="shared" si="42"/>
        <v>16.26586851399773</v>
      </c>
      <c r="H174" s="1">
        <f t="shared" si="43"/>
        <v>-9.081195468054327</v>
      </c>
      <c r="I174" s="1">
        <f t="shared" si="44"/>
        <v>36.169332280239885</v>
      </c>
      <c r="J174" s="1">
        <f t="shared" si="45"/>
        <v>0</v>
      </c>
      <c r="K174" s="1">
        <f t="shared" si="46"/>
        <v>0</v>
      </c>
      <c r="L174" s="1">
        <f t="shared" si="47"/>
        <v>0.9042333070059971</v>
      </c>
      <c r="M174" s="1">
        <f t="shared" si="48"/>
        <v>0</v>
      </c>
      <c r="N174" s="1">
        <f t="shared" si="49"/>
        <v>478.7419350221168</v>
      </c>
      <c r="O174" s="1">
        <f t="shared" si="50"/>
        <v>-445.69267142271053</v>
      </c>
      <c r="P174">
        <f t="shared" si="51"/>
        <v>14.081195468054327</v>
      </c>
      <c r="Q174">
        <f t="shared" si="52"/>
        <v>-29.169332280239885</v>
      </c>
      <c r="R174" s="21">
        <f t="shared" si="53"/>
        <v>141.11370468301985</v>
      </c>
      <c r="S174" s="21">
        <f t="shared" si="54"/>
        <v>-0.04406987296163889</v>
      </c>
      <c r="T174" s="21">
        <f t="shared" si="55"/>
        <v>-3.618267043158604</v>
      </c>
      <c r="U174" s="21">
        <f t="shared" si="56"/>
        <v>3.9921028941104795</v>
      </c>
    </row>
    <row r="175" spans="2:21" ht="12.75">
      <c r="B175">
        <f t="shared" si="57"/>
        <v>3</v>
      </c>
      <c r="C175">
        <f t="shared" si="58"/>
        <v>2</v>
      </c>
      <c r="D175">
        <f t="shared" si="59"/>
        <v>1</v>
      </c>
      <c r="E175" s="1">
        <f t="shared" si="40"/>
        <v>21.714465836243075</v>
      </c>
      <c r="F175" s="1">
        <f t="shared" si="41"/>
        <v>-8.355652453386973</v>
      </c>
      <c r="G175" s="1">
        <f t="shared" si="42"/>
        <v>16.365868513997732</v>
      </c>
      <c r="H175" s="1">
        <f t="shared" si="43"/>
        <v>0</v>
      </c>
      <c r="I175" s="1">
        <f t="shared" si="44"/>
        <v>36.667441683974836</v>
      </c>
      <c r="J175" s="1">
        <f t="shared" si="45"/>
        <v>-4.599333936737225</v>
      </c>
      <c r="K175" s="1">
        <f t="shared" si="46"/>
        <v>0</v>
      </c>
      <c r="L175" s="1">
        <f t="shared" si="47"/>
        <v>0.916686042099371</v>
      </c>
      <c r="M175" s="1">
        <f t="shared" si="48"/>
        <v>0</v>
      </c>
      <c r="N175" s="1">
        <f t="shared" si="49"/>
        <v>483.7419350221168</v>
      </c>
      <c r="O175" s="1">
        <f t="shared" si="50"/>
        <v>-475.3601131066854</v>
      </c>
      <c r="P175">
        <f t="shared" si="51"/>
        <v>5</v>
      </c>
      <c r="Q175">
        <f t="shared" si="52"/>
        <v>-29.667441683974836</v>
      </c>
      <c r="R175" s="21">
        <f t="shared" si="53"/>
        <v>137.75726434417712</v>
      </c>
      <c r="S175" s="21">
        <f t="shared" si="54"/>
        <v>3.948822731737792</v>
      </c>
      <c r="T175" s="21">
        <f t="shared" si="55"/>
        <v>-3.3564403388427437</v>
      </c>
      <c r="U175" s="21">
        <f t="shared" si="56"/>
        <v>3.992892604699431</v>
      </c>
    </row>
    <row r="176" spans="2:21" ht="12.75">
      <c r="B176">
        <f t="shared" si="57"/>
        <v>3</v>
      </c>
      <c r="C176">
        <f t="shared" si="58"/>
        <v>2</v>
      </c>
      <c r="D176">
        <f t="shared" si="59"/>
        <v>1</v>
      </c>
      <c r="E176" s="1">
        <f t="shared" si="40"/>
        <v>22.014465836243076</v>
      </c>
      <c r="F176" s="1">
        <f t="shared" si="41"/>
        <v>-9.072338495486346</v>
      </c>
      <c r="G176" s="1">
        <f t="shared" si="42"/>
        <v>16.465868513997734</v>
      </c>
      <c r="H176" s="1">
        <f t="shared" si="43"/>
        <v>-8.798195656123124</v>
      </c>
      <c r="I176" s="1">
        <f t="shared" si="44"/>
        <v>35.30031946234922</v>
      </c>
      <c r="J176" s="1">
        <f t="shared" si="45"/>
        <v>0</v>
      </c>
      <c r="K176" s="1">
        <f t="shared" si="46"/>
        <v>0</v>
      </c>
      <c r="L176" s="1">
        <f t="shared" si="47"/>
        <v>0.8825079865587306</v>
      </c>
      <c r="M176" s="1">
        <f t="shared" si="48"/>
        <v>0</v>
      </c>
      <c r="N176" s="1">
        <f t="shared" si="49"/>
        <v>497.54013067823996</v>
      </c>
      <c r="O176" s="1">
        <f t="shared" si="50"/>
        <v>-503.6604325690346</v>
      </c>
      <c r="P176">
        <f t="shared" si="51"/>
        <v>13.798195656123124</v>
      </c>
      <c r="Q176">
        <f t="shared" si="52"/>
        <v>-28.300319462349222</v>
      </c>
      <c r="R176" s="21">
        <f t="shared" si="53"/>
        <v>134.1366190217144</v>
      </c>
      <c r="S176" s="21">
        <f t="shared" si="54"/>
        <v>7.94242607596728</v>
      </c>
      <c r="T176" s="21">
        <f t="shared" si="55"/>
        <v>-3.620645322462714</v>
      </c>
      <c r="U176" s="21">
        <f t="shared" si="56"/>
        <v>3.9936033442294874</v>
      </c>
    </row>
    <row r="177" spans="2:21" ht="12.75">
      <c r="B177">
        <f t="shared" si="57"/>
        <v>3</v>
      </c>
      <c r="C177">
        <f t="shared" si="58"/>
        <v>2</v>
      </c>
      <c r="D177">
        <f t="shared" si="59"/>
        <v>1</v>
      </c>
      <c r="E177" s="1">
        <f t="shared" si="40"/>
        <v>22.314465836243077</v>
      </c>
      <c r="F177" s="1">
        <f t="shared" si="41"/>
        <v>-9.754846482045076</v>
      </c>
      <c r="G177" s="1">
        <f t="shared" si="42"/>
        <v>16.565868513997735</v>
      </c>
      <c r="H177" s="1">
        <f t="shared" si="43"/>
        <v>0</v>
      </c>
      <c r="I177" s="1">
        <f t="shared" si="44"/>
        <v>35.68701986196644</v>
      </c>
      <c r="J177" s="1">
        <f t="shared" si="45"/>
        <v>-4.472131335545333</v>
      </c>
      <c r="K177" s="1">
        <f t="shared" si="46"/>
        <v>0</v>
      </c>
      <c r="L177" s="1">
        <f t="shared" si="47"/>
        <v>0.8921754965491611</v>
      </c>
      <c r="M177" s="1">
        <f t="shared" si="48"/>
        <v>0</v>
      </c>
      <c r="N177" s="1">
        <f t="shared" si="49"/>
        <v>502.54013067823996</v>
      </c>
      <c r="O177" s="1">
        <f t="shared" si="50"/>
        <v>-532.347452431001</v>
      </c>
      <c r="P177">
        <f t="shared" si="51"/>
        <v>5</v>
      </c>
      <c r="Q177">
        <f t="shared" si="52"/>
        <v>-28.68701986196644</v>
      </c>
      <c r="R177" s="21">
        <f t="shared" si="53"/>
        <v>130.77803823149796</v>
      </c>
      <c r="S177" s="21">
        <f t="shared" si="54"/>
        <v>11.936669085773818</v>
      </c>
      <c r="T177" s="21">
        <f t="shared" si="55"/>
        <v>-3.358580790216443</v>
      </c>
      <c r="U177" s="21">
        <f t="shared" si="56"/>
        <v>3.9942430098065382</v>
      </c>
    </row>
    <row r="178" spans="2:21" ht="12.75">
      <c r="B178">
        <f t="shared" si="57"/>
        <v>3</v>
      </c>
      <c r="C178">
        <f t="shared" si="58"/>
        <v>2</v>
      </c>
      <c r="D178">
        <f t="shared" si="59"/>
        <v>1</v>
      </c>
      <c r="E178" s="1">
        <f t="shared" si="40"/>
        <v>22.614465836243077</v>
      </c>
      <c r="F178" s="1">
        <f t="shared" si="41"/>
        <v>-10.447021978594238</v>
      </c>
      <c r="G178" s="1">
        <f t="shared" si="42"/>
        <v>16.665868513997736</v>
      </c>
      <c r="H178" s="1">
        <f t="shared" si="43"/>
        <v>-8.472015960096826</v>
      </c>
      <c r="I178" s="1">
        <f t="shared" si="44"/>
        <v>34.274744037047476</v>
      </c>
      <c r="J178" s="1">
        <f t="shared" si="45"/>
        <v>0</v>
      </c>
      <c r="K178" s="1">
        <f t="shared" si="46"/>
        <v>0</v>
      </c>
      <c r="L178" s="1">
        <f t="shared" si="47"/>
        <v>0.856868600926187</v>
      </c>
      <c r="M178" s="1">
        <f t="shared" si="48"/>
        <v>0</v>
      </c>
      <c r="N178" s="1">
        <f t="shared" si="49"/>
        <v>516.0121466383368</v>
      </c>
      <c r="O178" s="1">
        <f t="shared" si="50"/>
        <v>-559.6221964680485</v>
      </c>
      <c r="P178">
        <f t="shared" si="51"/>
        <v>13.472015960096826</v>
      </c>
      <c r="Q178">
        <f t="shared" si="52"/>
        <v>-27.274744037047476</v>
      </c>
      <c r="R178" s="21">
        <f t="shared" si="53"/>
        <v>127.15552471918288</v>
      </c>
      <c r="S178" s="21">
        <f t="shared" si="54"/>
        <v>15.931487794599702</v>
      </c>
      <c r="T178" s="21">
        <f t="shared" si="55"/>
        <v>-3.6225135123150802</v>
      </c>
      <c r="U178" s="21">
        <f t="shared" si="56"/>
        <v>3.9948187088258833</v>
      </c>
    </row>
    <row r="179" spans="2:21" ht="12.75">
      <c r="B179">
        <f t="shared" si="57"/>
        <v>3</v>
      </c>
      <c r="C179">
        <f t="shared" si="58"/>
        <v>2</v>
      </c>
      <c r="D179">
        <f t="shared" si="59"/>
        <v>1</v>
      </c>
      <c r="E179" s="1">
        <f t="shared" si="40"/>
        <v>22.914465836243078</v>
      </c>
      <c r="F179" s="1">
        <f t="shared" si="41"/>
        <v>-11.103890579520426</v>
      </c>
      <c r="G179" s="1">
        <f t="shared" si="42"/>
        <v>16.765868513997738</v>
      </c>
      <c r="H179" s="1">
        <f t="shared" si="43"/>
        <v>0</v>
      </c>
      <c r="I179" s="1">
        <f t="shared" si="44"/>
        <v>34.547417094248125</v>
      </c>
      <c r="J179" s="1">
        <f t="shared" si="45"/>
        <v>-4.322252189690244</v>
      </c>
      <c r="K179" s="1">
        <f t="shared" si="46"/>
        <v>0</v>
      </c>
      <c r="L179" s="1">
        <f t="shared" si="47"/>
        <v>0.8636854273562031</v>
      </c>
      <c r="M179" s="1">
        <f t="shared" si="48"/>
        <v>0</v>
      </c>
      <c r="N179" s="1">
        <f t="shared" si="49"/>
        <v>521.0121466383368</v>
      </c>
      <c r="O179" s="1">
        <f t="shared" si="50"/>
        <v>-587.1696135622966</v>
      </c>
      <c r="P179">
        <f t="shared" si="51"/>
        <v>5</v>
      </c>
      <c r="Q179">
        <f t="shared" si="52"/>
        <v>-27.547417094248125</v>
      </c>
      <c r="R179" s="21">
        <f t="shared" si="53"/>
        <v>123.79526255809931</v>
      </c>
      <c r="S179" s="21">
        <f t="shared" si="54"/>
        <v>19.926824632542996</v>
      </c>
      <c r="T179" s="21">
        <f t="shared" si="55"/>
        <v>-3.3602621610835723</v>
      </c>
      <c r="U179" s="21">
        <f t="shared" si="56"/>
        <v>3.995336837943294</v>
      </c>
    </row>
    <row r="180" spans="2:21" ht="12.75">
      <c r="B180">
        <f t="shared" si="57"/>
        <v>3</v>
      </c>
      <c r="C180">
        <f t="shared" si="58"/>
        <v>2</v>
      </c>
      <c r="D180">
        <f t="shared" si="59"/>
        <v>1</v>
      </c>
      <c r="E180" s="1">
        <f t="shared" si="40"/>
        <v>23.21446583624308</v>
      </c>
      <c r="F180" s="1">
        <f t="shared" si="41"/>
        <v>-11.76757600687663</v>
      </c>
      <c r="G180" s="1">
        <f t="shared" si="42"/>
        <v>16.86586851399774</v>
      </c>
      <c r="H180" s="1">
        <f t="shared" si="43"/>
        <v>-8.103699878386703</v>
      </c>
      <c r="I180" s="1">
        <f t="shared" si="44"/>
        <v>33.096117877129934</v>
      </c>
      <c r="J180" s="1">
        <f t="shared" si="45"/>
        <v>0</v>
      </c>
      <c r="K180" s="1">
        <f t="shared" si="46"/>
        <v>0</v>
      </c>
      <c r="L180" s="1">
        <f t="shared" si="47"/>
        <v>0.8274029469282485</v>
      </c>
      <c r="M180" s="1">
        <f t="shared" si="48"/>
        <v>0</v>
      </c>
      <c r="N180" s="1">
        <f t="shared" si="49"/>
        <v>534.1158465167235</v>
      </c>
      <c r="O180" s="1">
        <f t="shared" si="50"/>
        <v>-613.2657314394265</v>
      </c>
      <c r="P180">
        <f t="shared" si="51"/>
        <v>13.103699878386703</v>
      </c>
      <c r="Q180">
        <f t="shared" si="52"/>
        <v>-26.096117877129934</v>
      </c>
      <c r="R180" s="21">
        <f t="shared" si="53"/>
        <v>120.17132893985021</v>
      </c>
      <c r="S180" s="21">
        <f t="shared" si="54"/>
        <v>23.922627786691955</v>
      </c>
      <c r="T180" s="21">
        <f t="shared" si="55"/>
        <v>-3.6239336182490947</v>
      </c>
      <c r="U180" s="21">
        <f t="shared" si="56"/>
        <v>3.9958031541489603</v>
      </c>
    </row>
    <row r="181" spans="2:21" ht="12.75">
      <c r="B181">
        <f t="shared" si="57"/>
        <v>3</v>
      </c>
      <c r="C181">
        <f t="shared" si="58"/>
        <v>2</v>
      </c>
      <c r="D181">
        <f t="shared" si="59"/>
        <v>1</v>
      </c>
      <c r="E181" s="1">
        <f t="shared" si="40"/>
        <v>23.51446583624308</v>
      </c>
      <c r="F181" s="1">
        <f t="shared" si="41"/>
        <v>-12.39497895380488</v>
      </c>
      <c r="G181" s="1">
        <f t="shared" si="42"/>
        <v>16.96586851399774</v>
      </c>
      <c r="H181" s="1">
        <f t="shared" si="43"/>
        <v>0</v>
      </c>
      <c r="I181" s="1">
        <f t="shared" si="44"/>
        <v>33.252672999099204</v>
      </c>
      <c r="J181" s="1">
        <f t="shared" si="45"/>
        <v>-4.150190174048761</v>
      </c>
      <c r="K181" s="1">
        <f t="shared" si="46"/>
        <v>0</v>
      </c>
      <c r="L181" s="1">
        <f t="shared" si="47"/>
        <v>0.8313168249774802</v>
      </c>
      <c r="M181" s="1">
        <f t="shared" si="48"/>
        <v>0</v>
      </c>
      <c r="N181" s="1">
        <f t="shared" si="49"/>
        <v>539.1158465167235</v>
      </c>
      <c r="O181" s="1">
        <f t="shared" si="50"/>
        <v>-639.5184044385257</v>
      </c>
      <c r="P181">
        <f t="shared" si="51"/>
        <v>5</v>
      </c>
      <c r="Q181">
        <f t="shared" si="52"/>
        <v>-26.252672999099204</v>
      </c>
      <c r="R181" s="21">
        <f t="shared" si="53"/>
        <v>116.80978868342602</v>
      </c>
      <c r="S181" s="21">
        <f t="shared" si="54"/>
        <v>27.918850625426014</v>
      </c>
      <c r="T181" s="21">
        <f t="shared" si="55"/>
        <v>-3.361540256424185</v>
      </c>
      <c r="U181" s="21">
        <f t="shared" si="56"/>
        <v>3.996222838734061</v>
      </c>
    </row>
    <row r="182" spans="2:21" ht="12.75">
      <c r="B182">
        <f t="shared" si="57"/>
        <v>3</v>
      </c>
      <c r="C182">
        <f t="shared" si="58"/>
        <v>2</v>
      </c>
      <c r="D182">
        <f t="shared" si="59"/>
        <v>1</v>
      </c>
      <c r="E182" s="1">
        <f t="shared" si="40"/>
        <v>23.81446583624308</v>
      </c>
      <c r="F182" s="1">
        <f t="shared" si="41"/>
        <v>-13.02629577878236</v>
      </c>
      <c r="G182" s="1">
        <f t="shared" si="42"/>
        <v>17.065868513997742</v>
      </c>
      <c r="H182" s="1">
        <f t="shared" si="43"/>
        <v>-7.694514657532209</v>
      </c>
      <c r="I182" s="1">
        <f t="shared" si="44"/>
        <v>31.768762595014877</v>
      </c>
      <c r="J182" s="1">
        <f t="shared" si="45"/>
        <v>0</v>
      </c>
      <c r="K182" s="1">
        <f t="shared" si="46"/>
        <v>0</v>
      </c>
      <c r="L182" s="1">
        <f t="shared" si="47"/>
        <v>0.794219064875372</v>
      </c>
      <c r="M182" s="1">
        <f t="shared" si="48"/>
        <v>0</v>
      </c>
      <c r="N182" s="1">
        <f t="shared" si="49"/>
        <v>551.8103611742557</v>
      </c>
      <c r="O182" s="1">
        <f t="shared" si="50"/>
        <v>-664.2871670335406</v>
      </c>
      <c r="P182">
        <f t="shared" si="51"/>
        <v>12.69451465753221</v>
      </c>
      <c r="Q182">
        <f t="shared" si="52"/>
        <v>-24.768762595014877</v>
      </c>
      <c r="R182" s="21">
        <f t="shared" si="53"/>
        <v>113.1848575633443</v>
      </c>
      <c r="S182" s="21">
        <f t="shared" si="54"/>
        <v>31.915451180286652</v>
      </c>
      <c r="T182" s="21">
        <f t="shared" si="55"/>
        <v>-3.6249311200817327</v>
      </c>
      <c r="U182" s="21">
        <f t="shared" si="56"/>
        <v>3.9966005548606387</v>
      </c>
    </row>
    <row r="183" spans="2:21" ht="12.75">
      <c r="B183">
        <f t="shared" si="57"/>
        <v>3</v>
      </c>
      <c r="C183">
        <f t="shared" si="58"/>
        <v>2</v>
      </c>
      <c r="D183">
        <f t="shared" si="59"/>
        <v>1</v>
      </c>
      <c r="E183" s="1">
        <f t="shared" si="40"/>
        <v>24.11446583624308</v>
      </c>
      <c r="F183" s="1">
        <f t="shared" si="41"/>
        <v>-13.620514843657734</v>
      </c>
      <c r="G183" s="1">
        <f t="shared" si="42"/>
        <v>17.165868513997744</v>
      </c>
      <c r="H183" s="1">
        <f t="shared" si="43"/>
        <v>0</v>
      </c>
      <c r="I183" s="1">
        <f t="shared" si="44"/>
        <v>31.80765312034091</v>
      </c>
      <c r="J183" s="1">
        <f t="shared" si="45"/>
        <v>-3.9565561617966467</v>
      </c>
      <c r="K183" s="1">
        <f t="shared" si="46"/>
        <v>0</v>
      </c>
      <c r="L183" s="1">
        <f t="shared" si="47"/>
        <v>0.7951913280085228</v>
      </c>
      <c r="M183" s="1">
        <f t="shared" si="48"/>
        <v>0</v>
      </c>
      <c r="N183" s="1">
        <f t="shared" si="49"/>
        <v>556.8103611742557</v>
      </c>
      <c r="O183" s="1">
        <f t="shared" si="50"/>
        <v>-689.0948201538815</v>
      </c>
      <c r="P183">
        <f t="shared" si="51"/>
        <v>5</v>
      </c>
      <c r="Q183">
        <f t="shared" si="52"/>
        <v>-24.80765312034091</v>
      </c>
      <c r="R183" s="21">
        <f t="shared" si="53"/>
        <v>109.82241955527074</v>
      </c>
      <c r="S183" s="21">
        <f t="shared" si="54"/>
        <v>35.91239167966121</v>
      </c>
      <c r="T183" s="21">
        <f t="shared" si="55"/>
        <v>-3.3624380080735596</v>
      </c>
      <c r="U183" s="21">
        <f t="shared" si="56"/>
        <v>3.9969404993745594</v>
      </c>
    </row>
    <row r="184" spans="2:21" ht="12.75">
      <c r="B184">
        <f t="shared" si="57"/>
        <v>3</v>
      </c>
      <c r="C184">
        <f t="shared" si="58"/>
        <v>2</v>
      </c>
      <c r="D184">
        <f t="shared" si="59"/>
        <v>1</v>
      </c>
      <c r="E184" s="1">
        <f t="shared" si="40"/>
        <v>24.41446583624308</v>
      </c>
      <c r="F184" s="1">
        <f t="shared" si="41"/>
        <v>-14.215706171666257</v>
      </c>
      <c r="G184" s="1">
        <f t="shared" si="42"/>
        <v>17.265868513997745</v>
      </c>
      <c r="H184" s="1">
        <f t="shared" si="43"/>
        <v>-7.245947288497464</v>
      </c>
      <c r="I184" s="1">
        <f t="shared" si="44"/>
        <v>30.297796388099883</v>
      </c>
      <c r="J184" s="1">
        <f t="shared" si="45"/>
        <v>0</v>
      </c>
      <c r="K184" s="1">
        <f t="shared" si="46"/>
        <v>0</v>
      </c>
      <c r="L184" s="1">
        <f t="shared" si="47"/>
        <v>0.7574449097024971</v>
      </c>
      <c r="M184" s="1">
        <f t="shared" si="48"/>
        <v>0</v>
      </c>
      <c r="N184" s="1">
        <f t="shared" si="49"/>
        <v>569.0563084627532</v>
      </c>
      <c r="O184" s="1">
        <f t="shared" si="50"/>
        <v>-712.3926165419814</v>
      </c>
      <c r="P184">
        <f t="shared" si="51"/>
        <v>12.245947288497465</v>
      </c>
      <c r="Q184">
        <f t="shared" si="52"/>
        <v>-23.297796388099883</v>
      </c>
      <c r="R184" s="21">
        <f t="shared" si="53"/>
        <v>106.19693789827537</v>
      </c>
      <c r="S184" s="21">
        <f t="shared" si="54"/>
        <v>39.90963812909825</v>
      </c>
      <c r="T184" s="21">
        <f t="shared" si="55"/>
        <v>-3.625481656995369</v>
      </c>
      <c r="U184" s="21">
        <f t="shared" si="56"/>
        <v>3.9972464494370343</v>
      </c>
    </row>
    <row r="185" spans="2:21" ht="12.75">
      <c r="B185">
        <f t="shared" si="57"/>
        <v>3</v>
      </c>
      <c r="C185">
        <f t="shared" si="58"/>
        <v>2</v>
      </c>
      <c r="D185">
        <f t="shared" si="59"/>
        <v>1</v>
      </c>
      <c r="E185" s="1">
        <f t="shared" si="40"/>
        <v>24.714465836243082</v>
      </c>
      <c r="F185" s="1">
        <f t="shared" si="41"/>
        <v>-14.773151081368756</v>
      </c>
      <c r="G185" s="1">
        <f t="shared" si="42"/>
        <v>17.365868513997746</v>
      </c>
      <c r="H185" s="1">
        <f t="shared" si="43"/>
        <v>0</v>
      </c>
      <c r="I185" s="1">
        <f t="shared" si="44"/>
        <v>30.21803320117569</v>
      </c>
      <c r="J185" s="1">
        <f t="shared" si="45"/>
        <v>-3.7420763942205966</v>
      </c>
      <c r="K185" s="1">
        <f t="shared" si="46"/>
        <v>0</v>
      </c>
      <c r="L185" s="1">
        <f t="shared" si="47"/>
        <v>0.7554508300293923</v>
      </c>
      <c r="M185" s="1">
        <f t="shared" si="48"/>
        <v>0</v>
      </c>
      <c r="N185" s="1">
        <f t="shared" si="49"/>
        <v>574.0563084627532</v>
      </c>
      <c r="O185" s="1">
        <f t="shared" si="50"/>
        <v>-735.6106497431571</v>
      </c>
      <c r="P185">
        <f t="shared" si="51"/>
        <v>5</v>
      </c>
      <c r="Q185">
        <f t="shared" si="52"/>
        <v>-23.21803320117569</v>
      </c>
      <c r="R185" s="21">
        <f t="shared" si="53"/>
        <v>102.83400440697953</v>
      </c>
      <c r="S185" s="21">
        <f t="shared" si="54"/>
        <v>43.9071599335915</v>
      </c>
      <c r="T185" s="21">
        <f t="shared" si="55"/>
        <v>-3.3629334912958324</v>
      </c>
      <c r="U185" s="21">
        <f t="shared" si="56"/>
        <v>3.9975218044932554</v>
      </c>
    </row>
    <row r="186" spans="2:21" ht="12.75">
      <c r="B186">
        <f t="shared" si="57"/>
        <v>3</v>
      </c>
      <c r="C186">
        <f t="shared" si="58"/>
        <v>2</v>
      </c>
      <c r="D186">
        <f t="shared" si="59"/>
        <v>1</v>
      </c>
      <c r="E186" s="1">
        <f t="shared" si="40"/>
        <v>25.014465836243083</v>
      </c>
      <c r="F186" s="1">
        <f t="shared" si="41"/>
        <v>-15.328601911398149</v>
      </c>
      <c r="G186" s="1">
        <f t="shared" si="42"/>
        <v>17.465868513997748</v>
      </c>
      <c r="H186" s="1">
        <f t="shared" si="43"/>
        <v>-6.75969935146847</v>
      </c>
      <c r="I186" s="1">
        <f t="shared" si="44"/>
        <v>28.689116724391116</v>
      </c>
      <c r="J186" s="1">
        <f t="shared" si="45"/>
        <v>0</v>
      </c>
      <c r="K186" s="1">
        <f t="shared" si="46"/>
        <v>0</v>
      </c>
      <c r="L186" s="1">
        <f t="shared" si="47"/>
        <v>0.7172279181097779</v>
      </c>
      <c r="M186" s="1">
        <f t="shared" si="48"/>
        <v>0</v>
      </c>
      <c r="N186" s="1">
        <f t="shared" si="49"/>
        <v>585.8160078142217</v>
      </c>
      <c r="O186" s="1">
        <f t="shared" si="50"/>
        <v>-757.2997664675482</v>
      </c>
      <c r="P186">
        <f t="shared" si="51"/>
        <v>11.75969935146847</v>
      </c>
      <c r="Q186">
        <f t="shared" si="52"/>
        <v>-21.689116724391116</v>
      </c>
      <c r="R186" s="21">
        <f t="shared" si="53"/>
        <v>99.20852249949696</v>
      </c>
      <c r="S186" s="21">
        <f t="shared" si="54"/>
        <v>47.904929557635086</v>
      </c>
      <c r="T186" s="21">
        <f t="shared" si="55"/>
        <v>-3.6254819074825644</v>
      </c>
      <c r="U186" s="21">
        <f t="shared" si="56"/>
        <v>3.9977696240435825</v>
      </c>
    </row>
    <row r="187" spans="2:21" ht="12.75">
      <c r="B187">
        <f t="shared" si="57"/>
        <v>3</v>
      </c>
      <c r="C187">
        <f t="shared" si="58"/>
        <v>2</v>
      </c>
      <c r="D187">
        <f t="shared" si="59"/>
        <v>1</v>
      </c>
      <c r="E187" s="1">
        <f t="shared" si="40"/>
        <v>25.314465836243084</v>
      </c>
      <c r="F187" s="1">
        <f t="shared" si="41"/>
        <v>-15.845829829507927</v>
      </c>
      <c r="G187" s="1">
        <f t="shared" si="42"/>
        <v>17.56586851399775</v>
      </c>
      <c r="H187" s="1">
        <f t="shared" si="43"/>
        <v>0</v>
      </c>
      <c r="I187" s="1">
        <f t="shared" si="44"/>
        <v>28.490279202136705</v>
      </c>
      <c r="J187" s="1">
        <f t="shared" si="45"/>
        <v>-3.507590048884642</v>
      </c>
      <c r="K187" s="1">
        <f t="shared" si="46"/>
        <v>0</v>
      </c>
      <c r="L187" s="1">
        <f t="shared" si="47"/>
        <v>0.7122569800534176</v>
      </c>
      <c r="M187" s="1">
        <f t="shared" si="48"/>
        <v>0</v>
      </c>
      <c r="N187" s="1">
        <f t="shared" si="49"/>
        <v>590.8160078142217</v>
      </c>
      <c r="O187" s="1">
        <f t="shared" si="50"/>
        <v>-778.7900456696849</v>
      </c>
      <c r="P187">
        <f t="shared" si="51"/>
        <v>5</v>
      </c>
      <c r="Q187">
        <f t="shared" si="52"/>
        <v>-21.490279202136705</v>
      </c>
      <c r="R187" s="21">
        <f t="shared" si="53"/>
        <v>95.84558878276266</v>
      </c>
      <c r="S187" s="21">
        <f t="shared" si="54"/>
        <v>51.90292221927389</v>
      </c>
      <c r="T187" s="21">
        <f t="shared" si="55"/>
        <v>-3.3629337167343083</v>
      </c>
      <c r="U187" s="21">
        <f t="shared" si="56"/>
        <v>3.997992661638801</v>
      </c>
    </row>
    <row r="188" spans="2:21" ht="12.75">
      <c r="B188">
        <f t="shared" si="57"/>
        <v>3</v>
      </c>
      <c r="C188">
        <f t="shared" si="58"/>
        <v>2</v>
      </c>
      <c r="D188">
        <f t="shared" si="59"/>
        <v>1</v>
      </c>
      <c r="E188" s="1">
        <f t="shared" si="40"/>
        <v>25.614465836243085</v>
      </c>
      <c r="F188" s="1">
        <f t="shared" si="41"/>
        <v>-16.358086809561346</v>
      </c>
      <c r="G188" s="1">
        <f t="shared" si="42"/>
        <v>17.66586851399775</v>
      </c>
      <c r="H188" s="1">
        <f t="shared" si="43"/>
        <v>-6.2376807228607</v>
      </c>
      <c r="I188" s="1">
        <f t="shared" si="44"/>
        <v>26.949378911328733</v>
      </c>
      <c r="J188" s="1">
        <f t="shared" si="45"/>
        <v>0</v>
      </c>
      <c r="K188" s="1">
        <f t="shared" si="46"/>
        <v>0</v>
      </c>
      <c r="L188" s="1">
        <f t="shared" si="47"/>
        <v>0.6737344727832184</v>
      </c>
      <c r="M188" s="1">
        <f t="shared" si="48"/>
        <v>0</v>
      </c>
      <c r="N188" s="1">
        <f t="shared" si="49"/>
        <v>602.0536885370824</v>
      </c>
      <c r="O188" s="1">
        <f t="shared" si="50"/>
        <v>-798.7394245810136</v>
      </c>
      <c r="P188">
        <f t="shared" si="51"/>
        <v>11.2376807228607</v>
      </c>
      <c r="Q188">
        <f t="shared" si="52"/>
        <v>-19.949378911328733</v>
      </c>
      <c r="R188" s="21">
        <f t="shared" si="53"/>
        <v>92.22089900856562</v>
      </c>
      <c r="S188" s="21">
        <f t="shared" si="54"/>
        <v>55.901115614746836</v>
      </c>
      <c r="T188" s="21">
        <f t="shared" si="55"/>
        <v>-3.6246897741970434</v>
      </c>
      <c r="U188" s="21">
        <f t="shared" si="56"/>
        <v>3.9981933954729434</v>
      </c>
    </row>
    <row r="189" spans="2:21" ht="12.75">
      <c r="B189">
        <f t="shared" si="57"/>
        <v>3</v>
      </c>
      <c r="C189">
        <f t="shared" si="58"/>
        <v>2</v>
      </c>
      <c r="D189">
        <f t="shared" si="59"/>
        <v>1</v>
      </c>
      <c r="E189" s="1">
        <f t="shared" si="40"/>
        <v>25.914465836243085</v>
      </c>
      <c r="F189" s="1">
        <f t="shared" si="41"/>
        <v>-16.831821282344563</v>
      </c>
      <c r="G189" s="1">
        <f t="shared" si="42"/>
        <v>17.765868513997752</v>
      </c>
      <c r="H189" s="1">
        <f t="shared" si="43"/>
        <v>0</v>
      </c>
      <c r="I189" s="1">
        <f t="shared" si="44"/>
        <v>26.631623118503278</v>
      </c>
      <c r="J189" s="1">
        <f t="shared" si="45"/>
        <v>-3.2540462119937192</v>
      </c>
      <c r="K189" s="1">
        <f t="shared" si="46"/>
        <v>0</v>
      </c>
      <c r="L189" s="1">
        <f t="shared" si="47"/>
        <v>0.665790577962582</v>
      </c>
      <c r="M189" s="1">
        <f t="shared" si="48"/>
        <v>0</v>
      </c>
      <c r="N189" s="1">
        <f t="shared" si="49"/>
        <v>607.0536885370824</v>
      </c>
      <c r="O189" s="1">
        <f t="shared" si="50"/>
        <v>-818.3710476995169</v>
      </c>
      <c r="P189">
        <f t="shared" si="51"/>
        <v>5</v>
      </c>
      <c r="Q189">
        <f t="shared" si="52"/>
        <v>-19.631623118503278</v>
      </c>
      <c r="R189" s="21">
        <f t="shared" si="53"/>
        <v>88.85867821178829</v>
      </c>
      <c r="S189" s="21">
        <f t="shared" si="54"/>
        <v>59.899489670669766</v>
      </c>
      <c r="T189" s="21">
        <f t="shared" si="55"/>
        <v>-3.3622207967773394</v>
      </c>
      <c r="U189" s="21">
        <f t="shared" si="56"/>
        <v>3.9983740559229326</v>
      </c>
    </row>
    <row r="190" spans="2:21" ht="12.75">
      <c r="B190">
        <f t="shared" si="57"/>
        <v>3</v>
      </c>
      <c r="C190">
        <f t="shared" si="58"/>
        <v>2</v>
      </c>
      <c r="D190">
        <f t="shared" si="59"/>
        <v>1</v>
      </c>
      <c r="E190" s="1">
        <f t="shared" si="40"/>
        <v>26.214465836243086</v>
      </c>
      <c r="F190" s="1">
        <f t="shared" si="41"/>
        <v>-17.297611860307146</v>
      </c>
      <c r="G190" s="1">
        <f t="shared" si="42"/>
        <v>17.865868513997754</v>
      </c>
      <c r="H190" s="1">
        <f t="shared" si="43"/>
        <v>-5.682002164133941</v>
      </c>
      <c r="I190" s="1">
        <f t="shared" si="44"/>
        <v>25.0859706119615</v>
      </c>
      <c r="J190" s="1">
        <f t="shared" si="45"/>
        <v>0</v>
      </c>
      <c r="K190" s="1">
        <f t="shared" si="46"/>
        <v>0</v>
      </c>
      <c r="L190" s="1">
        <f t="shared" si="47"/>
        <v>0.6271492652990376</v>
      </c>
      <c r="M190" s="1">
        <f t="shared" si="48"/>
        <v>0</v>
      </c>
      <c r="N190" s="1">
        <f t="shared" si="49"/>
        <v>617.7356907012163</v>
      </c>
      <c r="O190" s="1">
        <f t="shared" si="50"/>
        <v>-836.4570183114784</v>
      </c>
      <c r="P190">
        <f t="shared" si="51"/>
        <v>10.68200216413394</v>
      </c>
      <c r="Q190">
        <f t="shared" si="52"/>
        <v>-18.0859706119615</v>
      </c>
      <c r="R190" s="21">
        <f t="shared" si="53"/>
        <v>85.2360746590542</v>
      </c>
      <c r="S190" s="21">
        <f t="shared" si="54"/>
        <v>63.89802632098766</v>
      </c>
      <c r="T190" s="21">
        <f t="shared" si="55"/>
        <v>-3.622603552734094</v>
      </c>
      <c r="U190" s="21">
        <f t="shared" si="56"/>
        <v>3.9985366503178956</v>
      </c>
    </row>
    <row r="191" spans="2:21" ht="12.75">
      <c r="B191">
        <f t="shared" si="57"/>
        <v>3</v>
      </c>
      <c r="C191">
        <f t="shared" si="58"/>
        <v>2</v>
      </c>
      <c r="D191">
        <f t="shared" si="59"/>
        <v>1</v>
      </c>
      <c r="E191" s="1">
        <f t="shared" si="40"/>
        <v>26.514465836243087</v>
      </c>
      <c r="F191" s="1">
        <f t="shared" si="41"/>
        <v>-17.724761125606186</v>
      </c>
      <c r="G191" s="1">
        <f t="shared" si="42"/>
        <v>17.965868513997755</v>
      </c>
      <c r="H191" s="1">
        <f t="shared" si="43"/>
        <v>0</v>
      </c>
      <c r="I191" s="1">
        <f t="shared" si="44"/>
        <v>24.650034674323297</v>
      </c>
      <c r="J191" s="1">
        <f t="shared" si="45"/>
        <v>-2.9825002638656244</v>
      </c>
      <c r="K191" s="1">
        <f t="shared" si="46"/>
        <v>0</v>
      </c>
      <c r="L191" s="1">
        <f t="shared" si="47"/>
        <v>0.6162508668580825</v>
      </c>
      <c r="M191" s="1">
        <f t="shared" si="48"/>
        <v>0</v>
      </c>
      <c r="N191" s="1">
        <f t="shared" si="49"/>
        <v>622.7356907012163</v>
      </c>
      <c r="O191" s="1">
        <f t="shared" si="50"/>
        <v>-854.1070529858016</v>
      </c>
      <c r="P191">
        <f t="shared" si="51"/>
        <v>5</v>
      </c>
      <c r="Q191">
        <f t="shared" si="52"/>
        <v>-17.650034674323297</v>
      </c>
      <c r="R191" s="21">
        <f t="shared" si="53"/>
        <v>81.87573146159352</v>
      </c>
      <c r="S191" s="21">
        <f t="shared" si="54"/>
        <v>67.89670930625405</v>
      </c>
      <c r="T191" s="21">
        <f t="shared" si="55"/>
        <v>-3.3603431974606846</v>
      </c>
      <c r="U191" s="21">
        <f t="shared" si="56"/>
        <v>3.9986829852663983</v>
      </c>
    </row>
    <row r="192" spans="2:21" ht="12.75">
      <c r="B192">
        <f t="shared" si="57"/>
        <v>3</v>
      </c>
      <c r="C192">
        <f t="shared" si="58"/>
        <v>2</v>
      </c>
      <c r="D192">
        <f t="shared" si="59"/>
        <v>1</v>
      </c>
      <c r="E192" s="1">
        <f t="shared" si="40"/>
        <v>26.814465836243087</v>
      </c>
      <c r="F192" s="1">
        <f t="shared" si="41"/>
        <v>-18.141011992464268</v>
      </c>
      <c r="G192" s="1">
        <f t="shared" si="42"/>
        <v>18.065868513997756</v>
      </c>
      <c r="H192" s="1">
        <f t="shared" si="43"/>
        <v>-5.0949668178624234</v>
      </c>
      <c r="I192" s="1">
        <f t="shared" si="44"/>
        <v>23.106982393757043</v>
      </c>
      <c r="J192" s="1">
        <f t="shared" si="45"/>
        <v>0</v>
      </c>
      <c r="K192" s="1">
        <f t="shared" si="46"/>
        <v>0</v>
      </c>
      <c r="L192" s="1">
        <f t="shared" si="47"/>
        <v>0.5776745598439261</v>
      </c>
      <c r="M192" s="1">
        <f t="shared" si="48"/>
        <v>0</v>
      </c>
      <c r="N192" s="1">
        <f t="shared" si="49"/>
        <v>632.8306575190787</v>
      </c>
      <c r="O192" s="1">
        <f t="shared" si="50"/>
        <v>-870.2140353795586</v>
      </c>
      <c r="P192">
        <f t="shared" si="51"/>
        <v>10.094966817862424</v>
      </c>
      <c r="Q192">
        <f t="shared" si="52"/>
        <v>-16.106982393757043</v>
      </c>
      <c r="R192" s="21">
        <f t="shared" si="53"/>
        <v>78.25751277612066</v>
      </c>
      <c r="S192" s="21">
        <f t="shared" si="54"/>
        <v>71.8955239929016</v>
      </c>
      <c r="T192" s="21">
        <f t="shared" si="55"/>
        <v>-3.618218685472853</v>
      </c>
      <c r="U192" s="21">
        <f t="shared" si="56"/>
        <v>3.998814686647551</v>
      </c>
    </row>
    <row r="193" spans="2:21" ht="12.75">
      <c r="B193">
        <f t="shared" si="57"/>
        <v>3</v>
      </c>
      <c r="C193">
        <f t="shared" si="58"/>
        <v>2</v>
      </c>
      <c r="D193">
        <f t="shared" si="59"/>
        <v>1</v>
      </c>
      <c r="E193" s="1">
        <f t="shared" si="40"/>
        <v>27.114465836243088</v>
      </c>
      <c r="F193" s="1">
        <f t="shared" si="41"/>
        <v>-18.518686552308196</v>
      </c>
      <c r="G193" s="1">
        <f t="shared" si="42"/>
        <v>18.165868513997758</v>
      </c>
      <c r="H193" s="1">
        <f t="shared" si="43"/>
        <v>0</v>
      </c>
      <c r="I193" s="1">
        <f t="shared" si="44"/>
        <v>22.55418899181251</v>
      </c>
      <c r="J193" s="1">
        <f t="shared" si="45"/>
        <v>-2.694109689479036</v>
      </c>
      <c r="K193" s="1">
        <f t="shared" si="46"/>
        <v>0</v>
      </c>
      <c r="L193" s="1">
        <f t="shared" si="47"/>
        <v>0.5638547247953127</v>
      </c>
      <c r="M193" s="1">
        <f t="shared" si="48"/>
        <v>0</v>
      </c>
      <c r="N193" s="1">
        <f t="shared" si="49"/>
        <v>637.8306575190787</v>
      </c>
      <c r="O193" s="1">
        <f t="shared" si="50"/>
        <v>-885.7682243713712</v>
      </c>
      <c r="P193">
        <f t="shared" si="51"/>
        <v>5</v>
      </c>
      <c r="Q193">
        <f t="shared" si="52"/>
        <v>-15.55418899181251</v>
      </c>
      <c r="R193" s="21">
        <f t="shared" si="53"/>
        <v>74.9011159591951</v>
      </c>
      <c r="S193" s="21">
        <f t="shared" si="54"/>
        <v>75.89445721072413</v>
      </c>
      <c r="T193" s="21">
        <f t="shared" si="55"/>
        <v>-3.356396816925568</v>
      </c>
      <c r="U193" s="21">
        <f t="shared" si="56"/>
        <v>3.9989332178225303</v>
      </c>
    </row>
    <row r="194" spans="2:21" ht="12.75">
      <c r="B194">
        <f t="shared" si="57"/>
        <v>3</v>
      </c>
      <c r="C194">
        <f t="shared" si="58"/>
        <v>2</v>
      </c>
      <c r="D194">
        <f t="shared" si="59"/>
        <v>1</v>
      </c>
      <c r="E194" s="1">
        <f t="shared" si="40"/>
        <v>27.41446583624309</v>
      </c>
      <c r="F194" s="1">
        <f t="shared" si="41"/>
        <v>-18.88254127710351</v>
      </c>
      <c r="G194" s="1">
        <f t="shared" si="42"/>
        <v>18.26586851399776</v>
      </c>
      <c r="H194" s="1">
        <f t="shared" si="43"/>
        <v>-4.479060642293721</v>
      </c>
      <c r="I194" s="1">
        <f t="shared" si="44"/>
        <v>21.021174416262514</v>
      </c>
      <c r="J194" s="1">
        <f t="shared" si="45"/>
        <v>0</v>
      </c>
      <c r="K194" s="1">
        <f t="shared" si="46"/>
        <v>0</v>
      </c>
      <c r="L194" s="1">
        <f t="shared" si="47"/>
        <v>0.5255293604065628</v>
      </c>
      <c r="M194" s="1">
        <f t="shared" si="48"/>
        <v>0</v>
      </c>
      <c r="N194" s="1">
        <f t="shared" si="49"/>
        <v>647.3097181613724</v>
      </c>
      <c r="O194" s="1">
        <f t="shared" si="50"/>
        <v>-899.7893987876337</v>
      </c>
      <c r="P194">
        <f t="shared" si="51"/>
        <v>9.479060642293721</v>
      </c>
      <c r="Q194">
        <f t="shared" si="52"/>
        <v>-14.021174416262514</v>
      </c>
      <c r="R194" s="21">
        <f t="shared" si="53"/>
        <v>71.29157564392088</v>
      </c>
      <c r="S194" s="21">
        <f t="shared" si="54"/>
        <v>79.89349710602204</v>
      </c>
      <c r="T194" s="21">
        <f t="shared" si="55"/>
        <v>-3.609540315274222</v>
      </c>
      <c r="U194" s="21">
        <f t="shared" si="56"/>
        <v>3.999039895297908</v>
      </c>
    </row>
    <row r="195" spans="2:21" ht="12.75">
      <c r="B195">
        <f t="shared" si="57"/>
        <v>3</v>
      </c>
      <c r="C195">
        <f t="shared" si="58"/>
        <v>2</v>
      </c>
      <c r="D195">
        <f t="shared" si="59"/>
        <v>1</v>
      </c>
      <c r="E195" s="1">
        <f t="shared" si="40"/>
        <v>27.71446583624309</v>
      </c>
      <c r="F195" s="1">
        <f t="shared" si="41"/>
        <v>-19.208070637510072</v>
      </c>
      <c r="G195" s="1">
        <f t="shared" si="42"/>
        <v>18.36586851399776</v>
      </c>
      <c r="H195" s="1">
        <f t="shared" si="43"/>
        <v>0</v>
      </c>
      <c r="I195" s="1">
        <f t="shared" si="44"/>
        <v>20.353430356262002</v>
      </c>
      <c r="J195" s="1">
        <f t="shared" si="45"/>
        <v>-2.3901293290938703</v>
      </c>
      <c r="K195" s="1">
        <f t="shared" si="46"/>
        <v>0</v>
      </c>
      <c r="L195" s="1">
        <f t="shared" si="47"/>
        <v>0.5088357589065501</v>
      </c>
      <c r="M195" s="1">
        <f t="shared" si="48"/>
        <v>0</v>
      </c>
      <c r="N195" s="1">
        <f t="shared" si="49"/>
        <v>652.3097181613724</v>
      </c>
      <c r="O195" s="1">
        <f t="shared" si="50"/>
        <v>-913.1428291438957</v>
      </c>
      <c r="P195">
        <f t="shared" si="51"/>
        <v>5</v>
      </c>
      <c r="Q195">
        <f t="shared" si="52"/>
        <v>-13.353430356262002</v>
      </c>
      <c r="R195" s="21">
        <f t="shared" si="53"/>
        <v>67.94298936017408</v>
      </c>
      <c r="S195" s="21">
        <f t="shared" si="54"/>
        <v>83.89263301034266</v>
      </c>
      <c r="T195" s="21">
        <f t="shared" si="55"/>
        <v>-3.3485862837468</v>
      </c>
      <c r="U195" s="21">
        <f t="shared" si="56"/>
        <v>3.9991359043206205</v>
      </c>
    </row>
    <row r="196" spans="2:21" ht="12.75">
      <c r="B196">
        <f t="shared" si="57"/>
        <v>3</v>
      </c>
      <c r="C196">
        <f t="shared" si="58"/>
        <v>2</v>
      </c>
      <c r="D196">
        <f t="shared" si="59"/>
        <v>1</v>
      </c>
      <c r="E196" s="1">
        <f t="shared" si="40"/>
        <v>28.01446583624309</v>
      </c>
      <c r="F196" s="1">
        <f t="shared" si="41"/>
        <v>-19.516906396416623</v>
      </c>
      <c r="G196" s="1">
        <f t="shared" si="42"/>
        <v>18.465868513997762</v>
      </c>
      <c r="H196" s="1">
        <f t="shared" si="43"/>
        <v>-3.83694182131934</v>
      </c>
      <c r="I196" s="1">
        <f t="shared" si="44"/>
        <v>18.837939384446845</v>
      </c>
      <c r="J196" s="1">
        <f t="shared" si="45"/>
        <v>0</v>
      </c>
      <c r="K196" s="1">
        <f t="shared" si="46"/>
        <v>0</v>
      </c>
      <c r="L196" s="1">
        <f t="shared" si="47"/>
        <v>0.4709484846111711</v>
      </c>
      <c r="M196" s="1">
        <f t="shared" si="48"/>
        <v>0</v>
      </c>
      <c r="N196" s="1">
        <f t="shared" si="49"/>
        <v>661.1466599826917</v>
      </c>
      <c r="O196" s="1">
        <f t="shared" si="50"/>
        <v>-924.9807685283425</v>
      </c>
      <c r="P196">
        <f t="shared" si="51"/>
        <v>8.83694182131934</v>
      </c>
      <c r="Q196">
        <f t="shared" si="52"/>
        <v>-11.837939384446845</v>
      </c>
      <c r="R196" s="21">
        <f t="shared" si="53"/>
        <v>64.35036613840487</v>
      </c>
      <c r="S196" s="21">
        <f t="shared" si="54"/>
        <v>87.89185531764272</v>
      </c>
      <c r="T196" s="21">
        <f t="shared" si="55"/>
        <v>-3.592623221769219</v>
      </c>
      <c r="U196" s="21">
        <f t="shared" si="56"/>
        <v>3.999222307300053</v>
      </c>
    </row>
    <row r="197" spans="2:21" ht="12.75">
      <c r="B197">
        <f t="shared" si="57"/>
        <v>3</v>
      </c>
      <c r="C197">
        <f t="shared" si="58"/>
        <v>2</v>
      </c>
      <c r="D197">
        <f t="shared" si="59"/>
        <v>1</v>
      </c>
      <c r="E197" s="1">
        <f t="shared" si="40"/>
        <v>28.31446583624309</v>
      </c>
      <c r="F197" s="1">
        <f t="shared" si="41"/>
        <v>-19.787854881027794</v>
      </c>
      <c r="G197" s="1">
        <f t="shared" si="42"/>
        <v>18.565868513997764</v>
      </c>
      <c r="H197" s="1">
        <f t="shared" si="43"/>
        <v>0</v>
      </c>
      <c r="I197" s="1">
        <f t="shared" si="44"/>
        <v>18.057732217568915</v>
      </c>
      <c r="J197" s="1">
        <f t="shared" si="45"/>
        <v>-2.0719060869256127</v>
      </c>
      <c r="K197" s="1">
        <f t="shared" si="46"/>
        <v>0</v>
      </c>
      <c r="L197" s="1">
        <f t="shared" si="47"/>
        <v>0.4514433054392229</v>
      </c>
      <c r="M197" s="1">
        <f t="shared" si="48"/>
        <v>0</v>
      </c>
      <c r="N197" s="1">
        <f t="shared" si="49"/>
        <v>666.1466599826917</v>
      </c>
      <c r="O197" s="1">
        <f t="shared" si="50"/>
        <v>-936.0385007459115</v>
      </c>
      <c r="P197">
        <f t="shared" si="51"/>
        <v>5</v>
      </c>
      <c r="Q197">
        <f t="shared" si="52"/>
        <v>-11.057732217568915</v>
      </c>
      <c r="R197" s="21">
        <f t="shared" si="53"/>
        <v>61.017005238812565</v>
      </c>
      <c r="S197" s="21">
        <f t="shared" si="54"/>
        <v>91.89115537983714</v>
      </c>
      <c r="T197" s="21">
        <f t="shared" si="55"/>
        <v>-3.3333608995922974</v>
      </c>
      <c r="U197" s="21">
        <f t="shared" si="56"/>
        <v>3.9993000621944286</v>
      </c>
    </row>
    <row r="198" spans="2:21" ht="12.75">
      <c r="B198">
        <f t="shared" si="57"/>
        <v>3</v>
      </c>
      <c r="C198">
        <f t="shared" si="58"/>
        <v>2</v>
      </c>
      <c r="D198">
        <f t="shared" si="59"/>
        <v>1</v>
      </c>
      <c r="E198" s="1">
        <f t="shared" si="40"/>
        <v>28.61446583624309</v>
      </c>
      <c r="F198" s="1">
        <f t="shared" si="41"/>
        <v>-20.03929818646702</v>
      </c>
      <c r="G198" s="1">
        <f t="shared" si="42"/>
        <v>18.665868513997765</v>
      </c>
      <c r="H198" s="1">
        <f t="shared" si="43"/>
        <v>-3.171429192344056</v>
      </c>
      <c r="I198" s="1">
        <f t="shared" si="44"/>
        <v>16.56726191475224</v>
      </c>
      <c r="J198" s="1">
        <f t="shared" si="45"/>
        <v>0</v>
      </c>
      <c r="K198" s="1">
        <f t="shared" si="46"/>
        <v>0</v>
      </c>
      <c r="L198" s="1">
        <f t="shared" si="47"/>
        <v>0.414181547868806</v>
      </c>
      <c r="M198" s="1">
        <f t="shared" si="48"/>
        <v>0</v>
      </c>
      <c r="N198" s="1">
        <f t="shared" si="49"/>
        <v>674.3180891750358</v>
      </c>
      <c r="O198" s="1">
        <f t="shared" si="50"/>
        <v>-945.6057626606638</v>
      </c>
      <c r="P198">
        <f t="shared" si="51"/>
        <v>8.171429192344057</v>
      </c>
      <c r="Q198">
        <f t="shared" si="52"/>
        <v>-9.56726191475224</v>
      </c>
      <c r="R198" s="21">
        <f t="shared" si="53"/>
        <v>57.45723559191161</v>
      </c>
      <c r="S198" s="21">
        <f t="shared" si="54"/>
        <v>95.89052537199613</v>
      </c>
      <c r="T198" s="21">
        <f t="shared" si="55"/>
        <v>-3.5597696469009503</v>
      </c>
      <c r="U198" s="21">
        <f t="shared" si="56"/>
        <v>3.9993699921589916</v>
      </c>
    </row>
    <row r="199" spans="2:21" ht="12.75">
      <c r="B199">
        <f t="shared" si="57"/>
        <v>3</v>
      </c>
      <c r="C199">
        <f t="shared" si="58"/>
        <v>2</v>
      </c>
      <c r="D199">
        <f t="shared" si="59"/>
        <v>1</v>
      </c>
      <c r="E199" s="1">
        <f t="shared" si="40"/>
        <v>28.914465836243092</v>
      </c>
      <c r="F199" s="1">
        <f t="shared" si="41"/>
        <v>-20.253479734335826</v>
      </c>
      <c r="G199" s="1">
        <f t="shared" si="42"/>
        <v>18.765868513997766</v>
      </c>
      <c r="H199" s="1">
        <f t="shared" si="43"/>
        <v>0</v>
      </c>
      <c r="I199" s="1">
        <f t="shared" si="44"/>
        <v>15.677653590001054</v>
      </c>
      <c r="J199" s="1">
        <f t="shared" si="45"/>
        <v>-1.7408731187817486</v>
      </c>
      <c r="K199" s="1">
        <f t="shared" si="46"/>
        <v>0</v>
      </c>
      <c r="L199" s="1">
        <f t="shared" si="47"/>
        <v>0.3919413397500264</v>
      </c>
      <c r="M199" s="1">
        <f t="shared" si="48"/>
        <v>0</v>
      </c>
      <c r="N199" s="1">
        <f t="shared" si="49"/>
        <v>679.3180891750358</v>
      </c>
      <c r="O199" s="1">
        <f t="shared" si="50"/>
        <v>-954.2834162506648</v>
      </c>
      <c r="P199">
        <f t="shared" si="51"/>
        <v>5</v>
      </c>
      <c r="Q199">
        <f t="shared" si="52"/>
        <v>-8.677653590001054</v>
      </c>
      <c r="R199" s="21">
        <f t="shared" si="53"/>
        <v>54.15344290970076</v>
      </c>
      <c r="S199" s="21">
        <f t="shared" si="54"/>
        <v>99.88995820959987</v>
      </c>
      <c r="T199" s="21">
        <f t="shared" si="55"/>
        <v>-3.3037926822108554</v>
      </c>
      <c r="U199" s="21">
        <f t="shared" si="56"/>
        <v>3.9994328376037402</v>
      </c>
    </row>
    <row r="200" spans="2:21" ht="12.75">
      <c r="B200">
        <f t="shared" si="57"/>
        <v>3</v>
      </c>
      <c r="C200">
        <f t="shared" si="58"/>
        <v>2</v>
      </c>
      <c r="D200">
        <f t="shared" si="59"/>
        <v>1</v>
      </c>
      <c r="E200" s="1">
        <f t="shared" si="40"/>
        <v>29.214465836243093</v>
      </c>
      <c r="F200" s="1">
        <f t="shared" si="41"/>
        <v>-20.445421074085854</v>
      </c>
      <c r="G200" s="1">
        <f t="shared" si="42"/>
        <v>18.865868513997768</v>
      </c>
      <c r="H200" s="1">
        <f t="shared" si="43"/>
        <v>-2.4854897399500944</v>
      </c>
      <c r="I200" s="1">
        <f t="shared" si="44"/>
        <v>14.219674480553058</v>
      </c>
      <c r="J200" s="1">
        <f t="shared" si="45"/>
        <v>0</v>
      </c>
      <c r="K200" s="1">
        <f t="shared" si="46"/>
        <v>0</v>
      </c>
      <c r="L200" s="1">
        <f t="shared" si="47"/>
        <v>0.3554918620138265</v>
      </c>
      <c r="M200" s="1">
        <f t="shared" si="48"/>
        <v>0</v>
      </c>
      <c r="N200" s="1">
        <f t="shared" si="49"/>
        <v>686.8035789149859</v>
      </c>
      <c r="O200" s="1">
        <f t="shared" si="50"/>
        <v>-961.5030907312179</v>
      </c>
      <c r="P200">
        <f t="shared" si="51"/>
        <v>7.485489739950094</v>
      </c>
      <c r="Q200">
        <f t="shared" si="52"/>
        <v>-7.219674480553058</v>
      </c>
      <c r="R200" s="21">
        <f t="shared" si="53"/>
        <v>50.65691117999472</v>
      </c>
      <c r="S200" s="21">
        <f t="shared" si="54"/>
        <v>103.88944709590899</v>
      </c>
      <c r="T200" s="21">
        <f t="shared" si="55"/>
        <v>-3.496531729706034</v>
      </c>
      <c r="U200" s="21">
        <f t="shared" si="56"/>
        <v>3.999488886309124</v>
      </c>
    </row>
    <row r="201" spans="2:21" ht="12.75">
      <c r="B201">
        <f t="shared" si="57"/>
        <v>3</v>
      </c>
      <c r="C201">
        <f t="shared" si="58"/>
        <v>2</v>
      </c>
      <c r="D201">
        <f t="shared" si="59"/>
        <v>1</v>
      </c>
      <c r="E201" s="1">
        <f t="shared" si="40"/>
        <v>29.514465836243094</v>
      </c>
      <c r="F201" s="1">
        <f t="shared" si="41"/>
        <v>-20.600912936099682</v>
      </c>
      <c r="G201" s="1">
        <f t="shared" si="42"/>
        <v>18.96586851399777</v>
      </c>
      <c r="H201" s="1">
        <f t="shared" si="43"/>
        <v>0</v>
      </c>
      <c r="I201" s="1">
        <f t="shared" si="44"/>
        <v>13.224292031705449</v>
      </c>
      <c r="J201" s="1">
        <f t="shared" si="45"/>
        <v>-1.3985435224207043</v>
      </c>
      <c r="K201" s="1">
        <f t="shared" si="46"/>
        <v>0</v>
      </c>
      <c r="L201" s="1">
        <f t="shared" si="47"/>
        <v>0.3306073007926362</v>
      </c>
      <c r="M201" s="1">
        <f t="shared" si="48"/>
        <v>0</v>
      </c>
      <c r="N201" s="1">
        <f t="shared" si="49"/>
        <v>691.8035789149859</v>
      </c>
      <c r="O201" s="1">
        <f t="shared" si="50"/>
        <v>-967.7273827629233</v>
      </c>
      <c r="P201">
        <f t="shared" si="51"/>
        <v>5</v>
      </c>
      <c r="Q201">
        <f t="shared" si="52"/>
        <v>-6.224292031705449</v>
      </c>
      <c r="R201" s="21">
        <f t="shared" si="53"/>
        <v>47.41003262325929</v>
      </c>
      <c r="S201" s="21">
        <f t="shared" si="54"/>
        <v>107.8889852874025</v>
      </c>
      <c r="T201" s="21">
        <f t="shared" si="55"/>
        <v>-3.246878556735431</v>
      </c>
      <c r="U201" s="21">
        <f t="shared" si="56"/>
        <v>3.9995381914935115</v>
      </c>
    </row>
    <row r="202" spans="2:21" ht="12.75">
      <c r="B202">
        <f t="shared" si="57"/>
        <v>3</v>
      </c>
      <c r="C202">
        <f t="shared" si="58"/>
        <v>2</v>
      </c>
      <c r="D202">
        <f t="shared" si="59"/>
        <v>1</v>
      </c>
      <c r="E202" s="1">
        <f t="shared" si="40"/>
        <v>29.814465836243095</v>
      </c>
      <c r="F202" s="1">
        <f t="shared" si="41"/>
        <v>-20.73152023689232</v>
      </c>
      <c r="G202" s="1">
        <f t="shared" si="42"/>
        <v>19.06586851399777</v>
      </c>
      <c r="H202" s="1">
        <f t="shared" si="43"/>
        <v>-1.7822252084774928</v>
      </c>
      <c r="I202" s="1">
        <f t="shared" si="44"/>
        <v>11.806210122759701</v>
      </c>
      <c r="J202" s="1">
        <f t="shared" si="45"/>
        <v>0</v>
      </c>
      <c r="K202" s="1">
        <f t="shared" si="46"/>
        <v>0</v>
      </c>
      <c r="L202" s="1">
        <f t="shared" si="47"/>
        <v>0.29515525306899254</v>
      </c>
      <c r="M202" s="1">
        <f t="shared" si="48"/>
        <v>0</v>
      </c>
      <c r="N202" s="1">
        <f t="shared" si="49"/>
        <v>698.5858041234634</v>
      </c>
      <c r="O202" s="1">
        <f t="shared" si="50"/>
        <v>-972.533592885683</v>
      </c>
      <c r="P202">
        <f t="shared" si="51"/>
        <v>6.7822252084774926</v>
      </c>
      <c r="Q202">
        <f t="shared" si="52"/>
        <v>-4.806210122759701</v>
      </c>
      <c r="R202" s="21">
        <f t="shared" si="53"/>
        <v>44.03187050554472</v>
      </c>
      <c r="S202" s="21">
        <f t="shared" si="54"/>
        <v>111.88856220170419</v>
      </c>
      <c r="T202" s="21">
        <f t="shared" si="55"/>
        <v>-3.3781621177145724</v>
      </c>
      <c r="U202" s="21">
        <f t="shared" si="56"/>
        <v>3.999576914301684</v>
      </c>
    </row>
    <row r="203" spans="2:21" ht="12.75">
      <c r="B203">
        <f t="shared" si="57"/>
        <v>3</v>
      </c>
      <c r="C203">
        <f t="shared" si="58"/>
        <v>2</v>
      </c>
      <c r="D203">
        <f t="shared" si="59"/>
        <v>1</v>
      </c>
      <c r="E203" s="1">
        <f t="shared" si="40"/>
        <v>30.114465836243095</v>
      </c>
      <c r="F203" s="1">
        <f t="shared" si="41"/>
        <v>-20.82667548996131</v>
      </c>
      <c r="G203" s="1">
        <f t="shared" si="42"/>
        <v>19.165868513997772</v>
      </c>
      <c r="H203" s="1">
        <f t="shared" si="43"/>
        <v>0</v>
      </c>
      <c r="I203" s="1">
        <f t="shared" si="44"/>
        <v>10.709233404666898</v>
      </c>
      <c r="J203" s="1">
        <f t="shared" si="45"/>
        <v>-1.0465035571565533</v>
      </c>
      <c r="K203" s="1">
        <f t="shared" si="46"/>
        <v>0</v>
      </c>
      <c r="L203" s="1">
        <f t="shared" si="47"/>
        <v>0.26773083511667245</v>
      </c>
      <c r="M203" s="1">
        <f t="shared" si="48"/>
        <v>0</v>
      </c>
      <c r="N203" s="1">
        <f t="shared" si="49"/>
        <v>703.5858041234634</v>
      </c>
      <c r="O203" s="1">
        <f t="shared" si="50"/>
        <v>-976.2428262903499</v>
      </c>
      <c r="P203">
        <f t="shared" si="51"/>
        <v>5</v>
      </c>
      <c r="Q203">
        <f t="shared" si="52"/>
        <v>-3.7092334046668984</v>
      </c>
      <c r="R203" s="21">
        <f t="shared" si="53"/>
        <v>40.8915245996016</v>
      </c>
      <c r="S203" s="21">
        <f t="shared" si="54"/>
        <v>115.8881590873452</v>
      </c>
      <c r="T203" s="21">
        <f t="shared" si="55"/>
        <v>-3.140345905943115</v>
      </c>
      <c r="U203" s="21">
        <f t="shared" si="56"/>
        <v>3.9995968856410085</v>
      </c>
    </row>
    <row r="204" spans="2:21" ht="12.75">
      <c r="B204">
        <f t="shared" si="57"/>
        <v>3</v>
      </c>
      <c r="C204">
        <f t="shared" si="58"/>
        <v>2</v>
      </c>
      <c r="D204">
        <f t="shared" si="59"/>
        <v>1</v>
      </c>
      <c r="E204" s="1">
        <f t="shared" si="40"/>
        <v>30.414465836243096</v>
      </c>
      <c r="F204" s="1">
        <f t="shared" si="41"/>
        <v>-20.894406325077984</v>
      </c>
      <c r="G204" s="1">
        <f t="shared" si="42"/>
        <v>19.265868513997773</v>
      </c>
      <c r="H204" s="1">
        <f t="shared" si="43"/>
        <v>-1.0648578916550444</v>
      </c>
      <c r="I204" s="1">
        <f t="shared" si="44"/>
        <v>9.338352129610964</v>
      </c>
      <c r="J204" s="1">
        <f t="shared" si="45"/>
        <v>0</v>
      </c>
      <c r="K204" s="1">
        <f t="shared" si="46"/>
        <v>0</v>
      </c>
      <c r="L204" s="1">
        <f t="shared" si="47"/>
        <v>0.23345880324027413</v>
      </c>
      <c r="M204" s="1">
        <f t="shared" si="48"/>
        <v>0</v>
      </c>
      <c r="N204" s="1">
        <f t="shared" si="49"/>
        <v>709.6506620151184</v>
      </c>
      <c r="O204" s="1">
        <f t="shared" si="50"/>
        <v>-978.5811784199608</v>
      </c>
      <c r="P204">
        <f t="shared" si="51"/>
        <v>6.064857891655045</v>
      </c>
      <c r="Q204">
        <f t="shared" si="52"/>
        <v>-2.338352129610964</v>
      </c>
      <c r="R204" s="21">
        <f t="shared" si="53"/>
        <v>37.72159548456678</v>
      </c>
      <c r="S204" s="21">
        <f t="shared" si="54"/>
        <v>119.88770830785924</v>
      </c>
      <c r="T204" s="21">
        <f t="shared" si="55"/>
        <v>-3.1699291150348263</v>
      </c>
      <c r="U204" s="21">
        <f t="shared" si="56"/>
        <v>3.999549220514043</v>
      </c>
    </row>
    <row r="205" spans="2:21" ht="12.75">
      <c r="B205">
        <f t="shared" si="57"/>
        <v>3</v>
      </c>
      <c r="C205">
        <f t="shared" si="58"/>
        <v>2</v>
      </c>
      <c r="D205">
        <f t="shared" si="59"/>
        <v>1</v>
      </c>
      <c r="E205" s="1">
        <f aca="true" t="shared" si="60" ref="E205:E268">cue1*excite1+cue2*excite2+cue3*excite3+E204-K204</f>
        <v>30.714465836243097</v>
      </c>
      <c r="F205" s="1">
        <f aca="true" t="shared" si="61" ref="F205:F268">cue1*excite1+cue2*excite2+cue3*excite3+F204-L204</f>
        <v>-20.92786512831826</v>
      </c>
      <c r="G205" s="1">
        <f aca="true" t="shared" si="62" ref="G205:G268">cue1*excite1+cue2*excite2+cue3*excite3+G204-M204</f>
        <v>19.365868513997775</v>
      </c>
      <c r="H205" s="1">
        <f aca="true" t="shared" si="63" ref="H205:H268">IF(H204&gt;=0,H204+(tend1*facil1+tend2*facil2+tend3*facil3)-($H204*inhibit1+$I204*inhibit2+$J204*inhibit3),0)</f>
        <v>0</v>
      </c>
      <c r="I205" s="1">
        <f aca="true" t="shared" si="64" ref="I205:I268">IF(I204&gt;=0,I204+(tend1*facil1+tend2*facil2+tend3*facil3)-($H204*inhibit1+$I204*inhibit2+$J204*inhibit3),0)</f>
        <v>8.144498634211017</v>
      </c>
      <c r="J205" s="1">
        <f aca="true" t="shared" si="65" ref="J205:J268">IF(J204&gt;=0,J204+(tend1*facil1+tend2*facil2+tend3*facil3)-($H204*inhibit1+$I204*inhibit2+$J204*inhibit3),0)</f>
        <v>-0.6864054218912954</v>
      </c>
      <c r="K205" s="1">
        <f aca="true" t="shared" si="66" ref="K205:K268">IF(act1&gt;0,act1*cons1+act2*cons2+act3*cons3,0)</f>
        <v>0</v>
      </c>
      <c r="L205" s="1">
        <f aca="true" t="shared" si="67" ref="L205:L268">IF(act2&gt;0,act1*cons1+act2*cons2+act3*cons3,0)</f>
        <v>0.20361246585527543</v>
      </c>
      <c r="M205" s="1">
        <f aca="true" t="shared" si="68" ref="M205:M268">IF(act3&gt;0,act1*cons1+act2*cons2+act3*cons3,0)</f>
        <v>0</v>
      </c>
      <c r="N205" s="1">
        <f aca="true" t="shared" si="69" ref="N205:N268">N204+deltaX</f>
        <v>714.6506620151184</v>
      </c>
      <c r="O205" s="1">
        <f aca="true" t="shared" si="70" ref="O205:O268">O204+deltaY</f>
        <v>-979.7256770541718</v>
      </c>
      <c r="P205">
        <f aca="true" t="shared" si="71" ref="P205:P268">$P$7-act1+$P$8*P204</f>
        <v>5</v>
      </c>
      <c r="Q205">
        <f aca="true" t="shared" si="72" ref="Q205:Q268">$Q$7-act2+$Q$8*Q204</f>
        <v>-1.1444986342110166</v>
      </c>
      <c r="R205" s="21">
        <f aca="true" t="shared" si="73" ref="R205:R268">R204+T205</f>
        <v>34.76865928103543</v>
      </c>
      <c r="S205" s="21">
        <f aca="true" t="shared" si="74" ref="S205:S268">S204+U205</f>
        <v>123.8870123624121</v>
      </c>
      <c r="T205" s="21">
        <f aca="true" t="shared" si="75" ref="T205:T268">carry*T204+1/(1+EXP(-act1))-bias</f>
        <v>-2.952936203531344</v>
      </c>
      <c r="U205" s="21">
        <f aca="true" t="shared" si="76" ref="U205:U268">carry*U204+1/(1+EXP(-act2))-bias</f>
        <v>3.999304054552851</v>
      </c>
    </row>
    <row r="206" spans="2:21" ht="12.75">
      <c r="B206">
        <f aca="true" t="shared" si="77" ref="B206:B269">B205</f>
        <v>3</v>
      </c>
      <c r="C206">
        <f aca="true" t="shared" si="78" ref="C206:C269">C205</f>
        <v>2</v>
      </c>
      <c r="D206">
        <f aca="true" t="shared" si="79" ref="D206:D269">D205</f>
        <v>1</v>
      </c>
      <c r="E206" s="1">
        <f t="shared" si="60"/>
        <v>31.014465836243097</v>
      </c>
      <c r="F206" s="1">
        <f t="shared" si="61"/>
        <v>-20.931477594173536</v>
      </c>
      <c r="G206" s="1">
        <f t="shared" si="62"/>
        <v>19.465868513997776</v>
      </c>
      <c r="H206" s="1">
        <f t="shared" si="63"/>
        <v>-0.33671566218942006</v>
      </c>
      <c r="I206" s="1">
        <f t="shared" si="64"/>
        <v>6.827980907170048</v>
      </c>
      <c r="J206" s="1">
        <f t="shared" si="65"/>
        <v>0</v>
      </c>
      <c r="K206" s="1">
        <f t="shared" si="66"/>
        <v>0</v>
      </c>
      <c r="L206" s="1">
        <f t="shared" si="67"/>
        <v>0.1706995226792512</v>
      </c>
      <c r="M206" s="1">
        <f t="shared" si="68"/>
        <v>0</v>
      </c>
      <c r="N206" s="1">
        <f t="shared" si="69"/>
        <v>719.9873776773079</v>
      </c>
      <c r="O206" s="1">
        <f t="shared" si="70"/>
        <v>-979.5536579613419</v>
      </c>
      <c r="P206">
        <f t="shared" si="71"/>
        <v>5.33671566218942</v>
      </c>
      <c r="Q206">
        <f t="shared" si="72"/>
        <v>0.1720190928299523</v>
      </c>
      <c r="R206" s="21">
        <f t="shared" si="73"/>
        <v>31.927624199787648</v>
      </c>
      <c r="S206" s="21">
        <f t="shared" si="74"/>
        <v>127.88530414054694</v>
      </c>
      <c r="T206" s="21">
        <f t="shared" si="75"/>
        <v>-2.841035081247784</v>
      </c>
      <c r="U206" s="21">
        <f t="shared" si="76"/>
        <v>3.998291778134839</v>
      </c>
    </row>
    <row r="207" spans="2:21" ht="12.75">
      <c r="B207">
        <f t="shared" si="77"/>
        <v>3</v>
      </c>
      <c r="C207">
        <f t="shared" si="78"/>
        <v>2</v>
      </c>
      <c r="D207">
        <f t="shared" si="79"/>
        <v>1</v>
      </c>
      <c r="E207" s="1">
        <f t="shared" si="60"/>
        <v>31.314465836243098</v>
      </c>
      <c r="F207" s="1">
        <f t="shared" si="61"/>
        <v>-20.902177116852787</v>
      </c>
      <c r="G207" s="1">
        <f t="shared" si="62"/>
        <v>19.565868513997778</v>
      </c>
      <c r="H207" s="1">
        <f t="shared" si="63"/>
        <v>0</v>
      </c>
      <c r="I207" s="1">
        <f t="shared" si="64"/>
        <v>5.5424877046257315</v>
      </c>
      <c r="J207" s="1">
        <f t="shared" si="65"/>
        <v>-0.31995962329623673</v>
      </c>
      <c r="K207" s="1">
        <f t="shared" si="66"/>
        <v>0</v>
      </c>
      <c r="L207" s="1">
        <f t="shared" si="67"/>
        <v>0.1385621926156433</v>
      </c>
      <c r="M207" s="1">
        <f t="shared" si="68"/>
        <v>0</v>
      </c>
      <c r="N207" s="1">
        <f t="shared" si="69"/>
        <v>724.9873776773079</v>
      </c>
      <c r="O207" s="1">
        <f t="shared" si="70"/>
        <v>-978.0961456659676</v>
      </c>
      <c r="P207">
        <f t="shared" si="71"/>
        <v>5</v>
      </c>
      <c r="Q207">
        <f t="shared" si="72"/>
        <v>1.4575122953742685</v>
      </c>
      <c r="R207" s="21">
        <f t="shared" si="73"/>
        <v>29.27069262666464</v>
      </c>
      <c r="S207" s="21">
        <f t="shared" si="74"/>
        <v>131.87986525117051</v>
      </c>
      <c r="T207" s="21">
        <f t="shared" si="75"/>
        <v>-2.6569315731230057</v>
      </c>
      <c r="U207" s="21">
        <f t="shared" si="76"/>
        <v>3.994561110623567</v>
      </c>
    </row>
    <row r="208" spans="2:21" ht="12.75">
      <c r="B208">
        <f t="shared" si="77"/>
        <v>3</v>
      </c>
      <c r="C208">
        <f t="shared" si="78"/>
        <v>2</v>
      </c>
      <c r="D208">
        <f t="shared" si="79"/>
        <v>1</v>
      </c>
      <c r="E208" s="1">
        <f t="shared" si="60"/>
        <v>31.6144658362431</v>
      </c>
      <c r="F208" s="1">
        <f t="shared" si="61"/>
        <v>-20.840739309468432</v>
      </c>
      <c r="G208" s="1">
        <f t="shared" si="62"/>
        <v>19.66586851399778</v>
      </c>
      <c r="H208" s="1">
        <f t="shared" si="63"/>
        <v>0.3987836912730516</v>
      </c>
      <c r="I208" s="1">
        <f t="shared" si="64"/>
        <v>4.287318278580271</v>
      </c>
      <c r="J208" s="1">
        <f t="shared" si="65"/>
        <v>0</v>
      </c>
      <c r="K208" s="1">
        <f t="shared" si="66"/>
        <v>0.01993918456365258</v>
      </c>
      <c r="L208" s="1">
        <f t="shared" si="67"/>
        <v>0.10718295696450678</v>
      </c>
      <c r="M208" s="1">
        <f t="shared" si="68"/>
        <v>0</v>
      </c>
      <c r="N208" s="1">
        <f t="shared" si="69"/>
        <v>729.5885939860349</v>
      </c>
      <c r="O208" s="1">
        <f t="shared" si="70"/>
        <v>-975.3834639445479</v>
      </c>
      <c r="P208">
        <f t="shared" si="71"/>
        <v>4.601216308726949</v>
      </c>
      <c r="Q208">
        <f t="shared" si="72"/>
        <v>2.712681721419729</v>
      </c>
      <c r="R208" s="21">
        <f t="shared" si="73"/>
        <v>26.877849604678545</v>
      </c>
      <c r="S208" s="21">
        <f t="shared" si="74"/>
        <v>135.8614147986457</v>
      </c>
      <c r="T208" s="21">
        <f t="shared" si="75"/>
        <v>-2.3928430219860948</v>
      </c>
      <c r="U208" s="21">
        <f t="shared" si="76"/>
        <v>3.9815495474751965</v>
      </c>
    </row>
    <row r="209" spans="2:21" ht="12.75">
      <c r="B209">
        <f t="shared" si="77"/>
        <v>3</v>
      </c>
      <c r="C209">
        <f t="shared" si="78"/>
        <v>2</v>
      </c>
      <c r="D209">
        <f t="shared" si="79"/>
        <v>1</v>
      </c>
      <c r="E209" s="1">
        <f t="shared" si="60"/>
        <v>31.894526651679445</v>
      </c>
      <c r="F209" s="1">
        <f t="shared" si="61"/>
        <v>-20.74792226643294</v>
      </c>
      <c r="G209" s="1">
        <f t="shared" si="62"/>
        <v>19.76586851399778</v>
      </c>
      <c r="H209" s="1">
        <f t="shared" si="63"/>
        <v>1.102333801047949</v>
      </c>
      <c r="I209" s="1">
        <f t="shared" si="64"/>
        <v>2.9159211439476946</v>
      </c>
      <c r="J209" s="1">
        <f t="shared" si="65"/>
        <v>0.051073031729224616</v>
      </c>
      <c r="K209" s="1">
        <f t="shared" si="66"/>
        <v>0.05511669005239746</v>
      </c>
      <c r="L209" s="1">
        <f t="shared" si="67"/>
        <v>0.07289802859869236</v>
      </c>
      <c r="M209" s="1">
        <f t="shared" si="68"/>
        <v>0.002553651586461231</v>
      </c>
      <c r="N209" s="1">
        <f t="shared" si="69"/>
        <v>733.4862601849869</v>
      </c>
      <c r="O209" s="1">
        <f t="shared" si="70"/>
        <v>-971.2993850884956</v>
      </c>
      <c r="P209">
        <f t="shared" si="71"/>
        <v>3.897666198952051</v>
      </c>
      <c r="Q209">
        <f t="shared" si="72"/>
        <v>4.084078856052305</v>
      </c>
      <c r="R209" s="21">
        <f t="shared" si="73"/>
        <v>24.87498801905933</v>
      </c>
      <c r="S209" s="21">
        <f t="shared" si="74"/>
        <v>139.79343727883472</v>
      </c>
      <c r="T209" s="21">
        <f t="shared" si="75"/>
        <v>-2.002861585619214</v>
      </c>
      <c r="U209" s="21">
        <f t="shared" si="76"/>
        <v>3.9320224801889956</v>
      </c>
    </row>
    <row r="210" spans="2:21" ht="12.75">
      <c r="B210">
        <f t="shared" si="77"/>
        <v>3</v>
      </c>
      <c r="C210">
        <f t="shared" si="78"/>
        <v>2</v>
      </c>
      <c r="D210">
        <f t="shared" si="79"/>
        <v>1</v>
      </c>
      <c r="E210" s="1">
        <f t="shared" si="60"/>
        <v>32.139409961627045</v>
      </c>
      <c r="F210" s="1">
        <f t="shared" si="61"/>
        <v>-20.620820295031635</v>
      </c>
      <c r="G210" s="1">
        <f t="shared" si="62"/>
        <v>19.863314862411322</v>
      </c>
      <c r="H210" s="1">
        <f t="shared" si="63"/>
        <v>2.1816130654473835</v>
      </c>
      <c r="I210" s="1">
        <f t="shared" si="64"/>
        <v>1.3981693253384986</v>
      </c>
      <c r="J210" s="1">
        <f t="shared" si="65"/>
        <v>0.23803413426420073</v>
      </c>
      <c r="K210" s="1">
        <f t="shared" si="66"/>
        <v>0.10908065327236918</v>
      </c>
      <c r="L210" s="1">
        <f t="shared" si="67"/>
        <v>0.034954233133462465</v>
      </c>
      <c r="M210" s="1">
        <f t="shared" si="68"/>
        <v>0.011901706713210038</v>
      </c>
      <c r="N210" s="1">
        <f t="shared" si="69"/>
        <v>736.3046471195395</v>
      </c>
      <c r="O210" s="1">
        <f t="shared" si="70"/>
        <v>-965.697554413834</v>
      </c>
      <c r="P210">
        <f t="shared" si="71"/>
        <v>2.8183869345526165</v>
      </c>
      <c r="Q210">
        <f t="shared" si="72"/>
        <v>5.601830674661501</v>
      </c>
      <c r="R210" s="21">
        <f t="shared" si="73"/>
        <v>23.370998755798578</v>
      </c>
      <c r="S210" s="21">
        <f t="shared" si="74"/>
        <v>143.5341507384297</v>
      </c>
      <c r="T210" s="21">
        <f t="shared" si="75"/>
        <v>-1.5039892632607528</v>
      </c>
      <c r="U210" s="21">
        <f t="shared" si="76"/>
        <v>3.740713459594994</v>
      </c>
    </row>
    <row r="211" spans="2:21" ht="12.75">
      <c r="B211">
        <f t="shared" si="77"/>
        <v>3</v>
      </c>
      <c r="C211">
        <f t="shared" si="78"/>
        <v>2</v>
      </c>
      <c r="D211">
        <f t="shared" si="79"/>
        <v>1</v>
      </c>
      <c r="E211" s="1">
        <f t="shared" si="60"/>
        <v>32.33032930835467</v>
      </c>
      <c r="F211" s="1">
        <f t="shared" si="61"/>
        <v>-20.455774528165097</v>
      </c>
      <c r="G211" s="1">
        <f t="shared" si="62"/>
        <v>19.951413155698113</v>
      </c>
      <c r="H211" s="1">
        <f t="shared" si="63"/>
        <v>3.6311067437016598</v>
      </c>
      <c r="I211" s="1">
        <f t="shared" si="64"/>
        <v>-0.3966186138237364</v>
      </c>
      <c r="J211" s="1">
        <f t="shared" si="65"/>
        <v>0.50774660717872</v>
      </c>
      <c r="K211" s="1">
        <f t="shared" si="66"/>
        <v>0.181555337185083</v>
      </c>
      <c r="L211" s="1">
        <f t="shared" si="67"/>
        <v>0</v>
      </c>
      <c r="M211" s="1">
        <f t="shared" si="68"/>
        <v>0.025387330358936002</v>
      </c>
      <c r="N211" s="1">
        <f t="shared" si="69"/>
        <v>737.6735403758378</v>
      </c>
      <c r="O211" s="1">
        <f t="shared" si="70"/>
        <v>-958.3009358000103</v>
      </c>
      <c r="P211">
        <f t="shared" si="71"/>
        <v>1.3688932562983402</v>
      </c>
      <c r="Q211">
        <f t="shared" si="72"/>
        <v>7.396618613823737</v>
      </c>
      <c r="R211" s="21">
        <f t="shared" si="73"/>
        <v>22.39160501581142</v>
      </c>
      <c r="S211" s="21">
        <f t="shared" si="74"/>
        <v>146.70291787673656</v>
      </c>
      <c r="T211" s="21">
        <f t="shared" si="75"/>
        <v>-0.9793937399871567</v>
      </c>
      <c r="U211" s="21">
        <f t="shared" si="76"/>
        <v>3.168767138306852</v>
      </c>
    </row>
    <row r="212" spans="2:21" ht="12.75">
      <c r="B212">
        <f t="shared" si="77"/>
        <v>3</v>
      </c>
      <c r="C212">
        <f t="shared" si="78"/>
        <v>2</v>
      </c>
      <c r="D212">
        <f t="shared" si="79"/>
        <v>1</v>
      </c>
      <c r="E212" s="1">
        <f t="shared" si="60"/>
        <v>32.44877397116959</v>
      </c>
      <c r="F212" s="1">
        <f t="shared" si="61"/>
        <v>-20.255774528165098</v>
      </c>
      <c r="G212" s="1">
        <f t="shared" si="62"/>
        <v>20.02602582533918</v>
      </c>
      <c r="H212" s="1">
        <f t="shared" si="63"/>
        <v>5.494541858349735</v>
      </c>
      <c r="I212" s="1">
        <f t="shared" si="64"/>
        <v>0</v>
      </c>
      <c r="J212" s="1">
        <f t="shared" si="65"/>
        <v>0.8367629421111583</v>
      </c>
      <c r="K212" s="1">
        <f t="shared" si="66"/>
        <v>0.27472709291748676</v>
      </c>
      <c r="L212" s="1">
        <f t="shared" si="67"/>
        <v>0</v>
      </c>
      <c r="M212" s="1">
        <f t="shared" si="68"/>
        <v>0.041838147105557916</v>
      </c>
      <c r="N212" s="1">
        <f t="shared" si="69"/>
        <v>737.178998517488</v>
      </c>
      <c r="O212" s="1">
        <f t="shared" si="70"/>
        <v>-951.3009358000103</v>
      </c>
      <c r="P212">
        <f t="shared" si="71"/>
        <v>-0.4945418583497352</v>
      </c>
      <c r="Q212">
        <f t="shared" si="72"/>
        <v>7</v>
      </c>
      <c r="R212" s="21">
        <f t="shared" si="73"/>
        <v>21.90605832714217</v>
      </c>
      <c r="S212" s="21">
        <f t="shared" si="74"/>
        <v>149.45480830121272</v>
      </c>
      <c r="T212" s="21">
        <f t="shared" si="75"/>
        <v>-0.48554668866925366</v>
      </c>
      <c r="U212" s="21">
        <f t="shared" si="76"/>
        <v>2.751890424476167</v>
      </c>
    </row>
    <row r="213" spans="2:21" ht="12.75">
      <c r="B213">
        <f t="shared" si="77"/>
        <v>3</v>
      </c>
      <c r="C213">
        <f t="shared" si="78"/>
        <v>2</v>
      </c>
      <c r="D213">
        <f t="shared" si="79"/>
        <v>1</v>
      </c>
      <c r="E213" s="1">
        <f t="shared" si="60"/>
        <v>32.474046878252096</v>
      </c>
      <c r="F213" s="1">
        <f t="shared" si="61"/>
        <v>-20.0557745281651</v>
      </c>
      <c r="G213" s="1">
        <f t="shared" si="62"/>
        <v>20.084187678233622</v>
      </c>
      <c r="H213" s="1">
        <f t="shared" si="63"/>
        <v>7.077280011485923</v>
      </c>
      <c r="I213" s="1">
        <f t="shared" si="64"/>
        <v>-2.8185038723354072</v>
      </c>
      <c r="J213" s="1">
        <f t="shared" si="65"/>
        <v>0.7002258072473346</v>
      </c>
      <c r="K213" s="1">
        <f t="shared" si="66"/>
        <v>0.3538640005742962</v>
      </c>
      <c r="L213" s="1">
        <f t="shared" si="67"/>
        <v>0</v>
      </c>
      <c r="M213" s="1">
        <f t="shared" si="68"/>
        <v>0.035011290362366734</v>
      </c>
      <c r="N213" s="1">
        <f t="shared" si="69"/>
        <v>735.1017185060022</v>
      </c>
      <c r="O213" s="1">
        <f t="shared" si="70"/>
        <v>-941.4824319276748</v>
      </c>
      <c r="P213">
        <f t="shared" si="71"/>
        <v>-2.0772800114859233</v>
      </c>
      <c r="Q213">
        <f t="shared" si="72"/>
        <v>9.818503872335407</v>
      </c>
      <c r="R213" s="21">
        <f t="shared" si="73"/>
        <v>21.868222953307843</v>
      </c>
      <c r="S213" s="21">
        <f t="shared" si="74"/>
        <v>151.38784209680148</v>
      </c>
      <c r="T213" s="21">
        <f t="shared" si="75"/>
        <v>-0.037835373834326336</v>
      </c>
      <c r="U213" s="21">
        <f t="shared" si="76"/>
        <v>1.9330337955887544</v>
      </c>
    </row>
    <row r="214" spans="2:21" ht="12.75">
      <c r="B214">
        <f t="shared" si="77"/>
        <v>3</v>
      </c>
      <c r="C214">
        <f t="shared" si="78"/>
        <v>2</v>
      </c>
      <c r="D214">
        <f t="shared" si="79"/>
        <v>1</v>
      </c>
      <c r="E214" s="1">
        <f t="shared" si="60"/>
        <v>32.420182877677796</v>
      </c>
      <c r="F214" s="1">
        <f t="shared" si="61"/>
        <v>-19.8557745281651</v>
      </c>
      <c r="G214" s="1">
        <f t="shared" si="62"/>
        <v>20.149176387871258</v>
      </c>
      <c r="H214" s="1">
        <f t="shared" si="63"/>
        <v>9.447046645609975</v>
      </c>
      <c r="I214" s="1">
        <f t="shared" si="64"/>
        <v>0</v>
      </c>
      <c r="J214" s="1">
        <f t="shared" si="65"/>
        <v>0.8209181084484276</v>
      </c>
      <c r="K214" s="1">
        <f t="shared" si="66"/>
        <v>0.4723523322804988</v>
      </c>
      <c r="L214" s="1">
        <f t="shared" si="67"/>
        <v>0</v>
      </c>
      <c r="M214" s="1">
        <f t="shared" si="68"/>
        <v>0.04104590542242138</v>
      </c>
      <c r="N214" s="1">
        <f t="shared" si="69"/>
        <v>730.6546718603922</v>
      </c>
      <c r="O214" s="1">
        <f t="shared" si="70"/>
        <v>-934.4824319276748</v>
      </c>
      <c r="P214">
        <f t="shared" si="71"/>
        <v>-4.447046645609975</v>
      </c>
      <c r="Q214">
        <f t="shared" si="72"/>
        <v>7</v>
      </c>
      <c r="R214" s="21">
        <f t="shared" si="73"/>
        <v>22.23409220077823</v>
      </c>
      <c r="S214" s="21">
        <f t="shared" si="74"/>
        <v>153.02757251283137</v>
      </c>
      <c r="T214" s="21">
        <f t="shared" si="75"/>
        <v>0.3658692474703854</v>
      </c>
      <c r="U214" s="21">
        <f t="shared" si="76"/>
        <v>1.6397304160298787</v>
      </c>
    </row>
    <row r="215" spans="2:21" ht="12.75">
      <c r="B215">
        <f t="shared" si="77"/>
        <v>3</v>
      </c>
      <c r="C215">
        <f t="shared" si="78"/>
        <v>2</v>
      </c>
      <c r="D215">
        <f t="shared" si="79"/>
        <v>1</v>
      </c>
      <c r="E215" s="1">
        <f t="shared" si="60"/>
        <v>32.24783054539729</v>
      </c>
      <c r="F215" s="1">
        <f t="shared" si="61"/>
        <v>-19.6557745281651</v>
      </c>
      <c r="G215" s="1">
        <f t="shared" si="62"/>
        <v>20.208130482448837</v>
      </c>
      <c r="H215" s="1">
        <f t="shared" si="63"/>
        <v>10.816017709472955</v>
      </c>
      <c r="I215" s="1">
        <f t="shared" si="64"/>
        <v>-3.981086341780933</v>
      </c>
      <c r="J215" s="1">
        <f t="shared" si="65"/>
        <v>-0.09913060197354717</v>
      </c>
      <c r="K215" s="1">
        <f t="shared" si="66"/>
        <v>0.5408008854736478</v>
      </c>
      <c r="L215" s="1">
        <f t="shared" si="67"/>
        <v>0</v>
      </c>
      <c r="M215" s="1">
        <f t="shared" si="68"/>
        <v>0</v>
      </c>
      <c r="N215" s="1">
        <f t="shared" si="69"/>
        <v>724.8386541509193</v>
      </c>
      <c r="O215" s="1">
        <f t="shared" si="70"/>
        <v>-923.5013455858939</v>
      </c>
      <c r="P215">
        <f t="shared" si="71"/>
        <v>-5.8160177094729555</v>
      </c>
      <c r="Q215">
        <f t="shared" si="72"/>
        <v>10.981086341780934</v>
      </c>
      <c r="R215" s="21">
        <f t="shared" si="73"/>
        <v>22.96335444855149</v>
      </c>
      <c r="S215" s="21">
        <f t="shared" si="74"/>
        <v>153.92165322705162</v>
      </c>
      <c r="T215" s="21">
        <f t="shared" si="75"/>
        <v>0.7292622477732632</v>
      </c>
      <c r="U215" s="21">
        <f t="shared" si="76"/>
        <v>0.8940807142202433</v>
      </c>
    </row>
    <row r="216" spans="2:21" ht="12.75">
      <c r="B216">
        <f t="shared" si="77"/>
        <v>3</v>
      </c>
      <c r="C216">
        <f t="shared" si="78"/>
        <v>2</v>
      </c>
      <c r="D216">
        <f t="shared" si="79"/>
        <v>1</v>
      </c>
      <c r="E216" s="1">
        <f t="shared" si="60"/>
        <v>32.00702965992364</v>
      </c>
      <c r="F216" s="1">
        <f t="shared" si="61"/>
        <v>-19.4557745281651</v>
      </c>
      <c r="G216" s="1">
        <f t="shared" si="62"/>
        <v>20.30813048244884</v>
      </c>
      <c r="H216" s="1">
        <f t="shared" si="63"/>
        <v>13.478835820487781</v>
      </c>
      <c r="I216" s="1">
        <f t="shared" si="64"/>
        <v>0</v>
      </c>
      <c r="J216" s="1">
        <f t="shared" si="65"/>
        <v>0</v>
      </c>
      <c r="K216" s="1">
        <f t="shared" si="66"/>
        <v>0.6739417910243891</v>
      </c>
      <c r="L216" s="1">
        <f t="shared" si="67"/>
        <v>0</v>
      </c>
      <c r="M216" s="1">
        <f t="shared" si="68"/>
        <v>0</v>
      </c>
      <c r="N216" s="1">
        <f t="shared" si="69"/>
        <v>716.3598183304315</v>
      </c>
      <c r="O216" s="1">
        <f t="shared" si="70"/>
        <v>-916.5013455858939</v>
      </c>
      <c r="P216">
        <f t="shared" si="71"/>
        <v>-8.478835820487781</v>
      </c>
      <c r="Q216">
        <f t="shared" si="72"/>
        <v>7</v>
      </c>
      <c r="R216" s="21">
        <f t="shared" si="73"/>
        <v>24.01968907126586</v>
      </c>
      <c r="S216" s="21">
        <f t="shared" si="74"/>
        <v>154.62632586984984</v>
      </c>
      <c r="T216" s="21">
        <f t="shared" si="75"/>
        <v>1.0563346227143677</v>
      </c>
      <c r="U216" s="21">
        <f t="shared" si="76"/>
        <v>0.704672642798219</v>
      </c>
    </row>
    <row r="217" spans="2:21" ht="12.75">
      <c r="B217">
        <f t="shared" si="77"/>
        <v>3</v>
      </c>
      <c r="C217">
        <f t="shared" si="78"/>
        <v>2</v>
      </c>
      <c r="D217">
        <f t="shared" si="79"/>
        <v>1</v>
      </c>
      <c r="E217" s="1">
        <f t="shared" si="60"/>
        <v>31.633087868899246</v>
      </c>
      <c r="F217" s="1">
        <f t="shared" si="61"/>
        <v>-19.2557745281651</v>
      </c>
      <c r="G217" s="1">
        <f t="shared" si="62"/>
        <v>20.40813048244884</v>
      </c>
      <c r="H217" s="1">
        <f t="shared" si="63"/>
        <v>14.771663913471658</v>
      </c>
      <c r="I217" s="1">
        <f t="shared" si="64"/>
        <v>-5.0064394725545895</v>
      </c>
      <c r="J217" s="1">
        <f t="shared" si="65"/>
        <v>-1.6753606399751144</v>
      </c>
      <c r="K217" s="1">
        <f t="shared" si="66"/>
        <v>0.7385831956735829</v>
      </c>
      <c r="L217" s="1">
        <f t="shared" si="67"/>
        <v>0</v>
      </c>
      <c r="M217" s="1">
        <f t="shared" si="68"/>
        <v>0</v>
      </c>
      <c r="N217" s="1">
        <f t="shared" si="69"/>
        <v>706.5881544169598</v>
      </c>
      <c r="O217" s="1">
        <f t="shared" si="70"/>
        <v>-904.4949061133393</v>
      </c>
      <c r="P217">
        <f t="shared" si="71"/>
        <v>-9.771663913471658</v>
      </c>
      <c r="Q217">
        <f t="shared" si="72"/>
        <v>12.00643947255459</v>
      </c>
      <c r="R217" s="21">
        <f t="shared" si="73"/>
        <v>25.370389847340363</v>
      </c>
      <c r="S217" s="21">
        <f t="shared" si="74"/>
        <v>154.66718142502222</v>
      </c>
      <c r="T217" s="21">
        <f t="shared" si="75"/>
        <v>1.3507007760745036</v>
      </c>
      <c r="U217" s="21">
        <f t="shared" si="76"/>
        <v>0.040855555172374936</v>
      </c>
    </row>
    <row r="218" spans="2:21" ht="12.75">
      <c r="B218">
        <f t="shared" si="77"/>
        <v>3</v>
      </c>
      <c r="C218">
        <f t="shared" si="78"/>
        <v>2</v>
      </c>
      <c r="D218">
        <f t="shared" si="79"/>
        <v>1</v>
      </c>
      <c r="E218" s="1">
        <f t="shared" si="60"/>
        <v>31.194504673225662</v>
      </c>
      <c r="F218" s="1">
        <f t="shared" si="61"/>
        <v>-19.055774528165102</v>
      </c>
      <c r="G218" s="1">
        <f t="shared" si="62"/>
        <v>20.50813048244884</v>
      </c>
      <c r="H218" s="1">
        <f t="shared" si="63"/>
        <v>17.81092541178406</v>
      </c>
      <c r="I218" s="1">
        <f t="shared" si="64"/>
        <v>0</v>
      </c>
      <c r="J218" s="1">
        <f t="shared" si="65"/>
        <v>0</v>
      </c>
      <c r="K218" s="1">
        <f t="shared" si="66"/>
        <v>0.890546270589203</v>
      </c>
      <c r="L218" s="1">
        <f t="shared" si="67"/>
        <v>0</v>
      </c>
      <c r="M218" s="1">
        <f t="shared" si="68"/>
        <v>0</v>
      </c>
      <c r="N218" s="1">
        <f t="shared" si="69"/>
        <v>693.7772290051757</v>
      </c>
      <c r="O218" s="1">
        <f t="shared" si="70"/>
        <v>-897.4949061133393</v>
      </c>
      <c r="P218">
        <f t="shared" si="71"/>
        <v>-12.810925411784059</v>
      </c>
      <c r="Q218">
        <f t="shared" si="72"/>
        <v>7</v>
      </c>
      <c r="R218" s="21">
        <f t="shared" si="73"/>
        <v>26.986020527407604</v>
      </c>
      <c r="S218" s="21">
        <f t="shared" si="74"/>
        <v>154.60395142467735</v>
      </c>
      <c r="T218" s="21">
        <f t="shared" si="75"/>
        <v>1.615630680067242</v>
      </c>
      <c r="U218" s="21">
        <f t="shared" si="76"/>
        <v>-0.06323000034486259</v>
      </c>
    </row>
    <row r="219" spans="2:21" ht="12.75">
      <c r="B219">
        <f t="shared" si="77"/>
        <v>3</v>
      </c>
      <c r="C219">
        <f t="shared" si="78"/>
        <v>2</v>
      </c>
      <c r="D219">
        <f t="shared" si="79"/>
        <v>1</v>
      </c>
      <c r="E219" s="1">
        <f t="shared" si="60"/>
        <v>30.60395840263646</v>
      </c>
      <c r="F219" s="1">
        <f t="shared" si="61"/>
        <v>-18.855774528165103</v>
      </c>
      <c r="G219" s="1">
        <f t="shared" si="62"/>
        <v>20.608130482448843</v>
      </c>
      <c r="H219" s="1">
        <f t="shared" si="63"/>
        <v>18.82769255188998</v>
      </c>
      <c r="I219" s="1">
        <f t="shared" si="64"/>
        <v>-6.286066349943473</v>
      </c>
      <c r="J219" s="1">
        <f t="shared" si="65"/>
        <v>-2.53177855823437</v>
      </c>
      <c r="K219" s="1">
        <f t="shared" si="66"/>
        <v>0.9413846275944991</v>
      </c>
      <c r="L219" s="1">
        <f t="shared" si="67"/>
        <v>0</v>
      </c>
      <c r="M219" s="1">
        <f t="shared" si="68"/>
        <v>0</v>
      </c>
      <c r="N219" s="1">
        <f t="shared" si="69"/>
        <v>679.9495364532858</v>
      </c>
      <c r="O219" s="1">
        <f t="shared" si="70"/>
        <v>-884.2088397633959</v>
      </c>
      <c r="P219">
        <f t="shared" si="71"/>
        <v>-13.827692551889982</v>
      </c>
      <c r="Q219">
        <f t="shared" si="72"/>
        <v>13.286066349943473</v>
      </c>
      <c r="R219" s="21">
        <f t="shared" si="73"/>
        <v>28.840088132811758</v>
      </c>
      <c r="S219" s="21">
        <f t="shared" si="74"/>
        <v>153.94890303379773</v>
      </c>
      <c r="T219" s="21">
        <f t="shared" si="75"/>
        <v>1.8540676054041545</v>
      </c>
      <c r="U219" s="21">
        <f t="shared" si="76"/>
        <v>-0.6550483908796131</v>
      </c>
    </row>
    <row r="220" spans="2:21" ht="12.75">
      <c r="B220">
        <f t="shared" si="77"/>
        <v>3</v>
      </c>
      <c r="C220">
        <f t="shared" si="78"/>
        <v>2</v>
      </c>
      <c r="D220">
        <f t="shared" si="79"/>
        <v>1</v>
      </c>
      <c r="E220" s="1">
        <f t="shared" si="60"/>
        <v>29.962573775041964</v>
      </c>
      <c r="F220" s="1">
        <f t="shared" si="61"/>
        <v>-18.655774528165104</v>
      </c>
      <c r="G220" s="1">
        <f t="shared" si="62"/>
        <v>20.708130482448844</v>
      </c>
      <c r="H220" s="1">
        <f t="shared" si="63"/>
        <v>22.149727720240797</v>
      </c>
      <c r="I220" s="1">
        <f t="shared" si="64"/>
        <v>0</v>
      </c>
      <c r="J220" s="1">
        <f t="shared" si="65"/>
        <v>0</v>
      </c>
      <c r="K220" s="1">
        <f t="shared" si="66"/>
        <v>1.1074863860120399</v>
      </c>
      <c r="L220" s="1">
        <f t="shared" si="67"/>
        <v>0</v>
      </c>
      <c r="M220" s="1">
        <f t="shared" si="68"/>
        <v>0</v>
      </c>
      <c r="N220" s="1">
        <f t="shared" si="69"/>
        <v>662.799808733045</v>
      </c>
      <c r="O220" s="1">
        <f t="shared" si="70"/>
        <v>-877.2088397633959</v>
      </c>
      <c r="P220">
        <f t="shared" si="71"/>
        <v>-17.149727720240797</v>
      </c>
      <c r="Q220">
        <f t="shared" si="72"/>
        <v>7</v>
      </c>
      <c r="R220" s="21">
        <f t="shared" si="73"/>
        <v>30.90874897743534</v>
      </c>
      <c r="S220" s="21">
        <f t="shared" si="74"/>
        <v>153.2593594820061</v>
      </c>
      <c r="T220" s="21">
        <f t="shared" si="75"/>
        <v>2.0686608446235817</v>
      </c>
      <c r="U220" s="21">
        <f t="shared" si="76"/>
        <v>-0.6895435517916517</v>
      </c>
    </row>
    <row r="221" spans="2:21" ht="12.75">
      <c r="B221">
        <f t="shared" si="77"/>
        <v>3</v>
      </c>
      <c r="C221">
        <f t="shared" si="78"/>
        <v>2</v>
      </c>
      <c r="D221">
        <f t="shared" si="79"/>
        <v>1</v>
      </c>
      <c r="E221" s="1">
        <f t="shared" si="60"/>
        <v>29.155087389029923</v>
      </c>
      <c r="F221" s="1">
        <f t="shared" si="61"/>
        <v>-18.455774528165104</v>
      </c>
      <c r="G221" s="1">
        <f t="shared" si="62"/>
        <v>20.808130482448846</v>
      </c>
      <c r="H221" s="1">
        <f t="shared" si="63"/>
        <v>22.86911119424356</v>
      </c>
      <c r="I221" s="1">
        <f t="shared" si="64"/>
        <v>-7.567707042480494</v>
      </c>
      <c r="J221" s="1">
        <f t="shared" si="65"/>
        <v>-3.389539019925717</v>
      </c>
      <c r="K221" s="1">
        <f t="shared" si="66"/>
        <v>1.143455559712178</v>
      </c>
      <c r="L221" s="1">
        <f t="shared" si="67"/>
        <v>0</v>
      </c>
      <c r="M221" s="1">
        <f t="shared" si="68"/>
        <v>0</v>
      </c>
      <c r="N221" s="1">
        <f t="shared" si="69"/>
        <v>644.9306975388014</v>
      </c>
      <c r="O221" s="1">
        <f t="shared" si="70"/>
        <v>-862.6411327209154</v>
      </c>
      <c r="P221">
        <f t="shared" si="71"/>
        <v>-17.86911119424356</v>
      </c>
      <c r="Q221">
        <f t="shared" si="72"/>
        <v>14.567707042480494</v>
      </c>
      <c r="R221" s="21">
        <f t="shared" si="73"/>
        <v>33.1705437374796</v>
      </c>
      <c r="S221" s="21">
        <f t="shared" si="74"/>
        <v>152.03928689463675</v>
      </c>
      <c r="T221" s="21">
        <f t="shared" si="75"/>
        <v>2.2617947600442543</v>
      </c>
      <c r="U221" s="21">
        <f t="shared" si="76"/>
        <v>-1.22007258736935</v>
      </c>
    </row>
    <row r="222" spans="2:21" ht="12.75">
      <c r="B222">
        <f t="shared" si="77"/>
        <v>3</v>
      </c>
      <c r="C222">
        <f t="shared" si="78"/>
        <v>2</v>
      </c>
      <c r="D222">
        <f t="shared" si="79"/>
        <v>1</v>
      </c>
      <c r="E222" s="1">
        <f t="shared" si="60"/>
        <v>28.311631829317747</v>
      </c>
      <c r="F222" s="1">
        <f t="shared" si="61"/>
        <v>-18.255774528165105</v>
      </c>
      <c r="G222" s="1">
        <f t="shared" si="62"/>
        <v>20.908130482448847</v>
      </c>
      <c r="H222" s="1">
        <f t="shared" si="63"/>
        <v>26.45457263328986</v>
      </c>
      <c r="I222" s="1">
        <f t="shared" si="64"/>
        <v>0</v>
      </c>
      <c r="J222" s="1">
        <f t="shared" si="65"/>
        <v>0</v>
      </c>
      <c r="K222" s="1">
        <f t="shared" si="66"/>
        <v>1.322728631664493</v>
      </c>
      <c r="L222" s="1">
        <f t="shared" si="67"/>
        <v>0</v>
      </c>
      <c r="M222" s="1">
        <f t="shared" si="68"/>
        <v>0</v>
      </c>
      <c r="N222" s="1">
        <f t="shared" si="69"/>
        <v>623.4761249055115</v>
      </c>
      <c r="O222" s="1">
        <f t="shared" si="70"/>
        <v>-855.6411327209154</v>
      </c>
      <c r="P222">
        <f t="shared" si="71"/>
        <v>-21.45457263328986</v>
      </c>
      <c r="Q222">
        <f t="shared" si="72"/>
        <v>7</v>
      </c>
      <c r="R222" s="21">
        <f t="shared" si="73"/>
        <v>35.606159021516184</v>
      </c>
      <c r="S222" s="21">
        <f t="shared" si="74"/>
        <v>150.84122156600432</v>
      </c>
      <c r="T222" s="21">
        <f t="shared" si="75"/>
        <v>2.435615284036586</v>
      </c>
      <c r="U222" s="21">
        <f t="shared" si="76"/>
        <v>-1.1980653286324152</v>
      </c>
    </row>
    <row r="223" spans="2:21" ht="12.75">
      <c r="B223">
        <f t="shared" si="77"/>
        <v>3</v>
      </c>
      <c r="C223">
        <f t="shared" si="78"/>
        <v>2</v>
      </c>
      <c r="D223">
        <f t="shared" si="79"/>
        <v>1</v>
      </c>
      <c r="E223" s="1">
        <f t="shared" si="60"/>
        <v>27.288903197653255</v>
      </c>
      <c r="F223" s="1">
        <f t="shared" si="61"/>
        <v>-18.055774528165106</v>
      </c>
      <c r="G223" s="1">
        <f t="shared" si="62"/>
        <v>21.00813048244885</v>
      </c>
      <c r="H223" s="1">
        <f t="shared" si="63"/>
        <v>26.85740465207133</v>
      </c>
      <c r="I223" s="1">
        <f t="shared" si="64"/>
        <v>-8.839160516395212</v>
      </c>
      <c r="J223" s="1">
        <f t="shared" si="65"/>
        <v>-4.240508002535529</v>
      </c>
      <c r="K223" s="1">
        <f t="shared" si="66"/>
        <v>1.3428702326035666</v>
      </c>
      <c r="L223" s="1">
        <f t="shared" si="67"/>
        <v>0</v>
      </c>
      <c r="M223" s="1">
        <f t="shared" si="68"/>
        <v>0</v>
      </c>
      <c r="N223" s="1">
        <f t="shared" si="69"/>
        <v>601.6187202534402</v>
      </c>
      <c r="O223" s="1">
        <f t="shared" si="70"/>
        <v>-839.8019722045202</v>
      </c>
      <c r="P223">
        <f t="shared" si="71"/>
        <v>-21.85740465207133</v>
      </c>
      <c r="Q223">
        <f t="shared" si="72"/>
        <v>15.839160516395212</v>
      </c>
      <c r="R223" s="21">
        <f t="shared" si="73"/>
        <v>38.19821277714694</v>
      </c>
      <c r="S223" s="21">
        <f t="shared" si="74"/>
        <v>149.16310769360337</v>
      </c>
      <c r="T223" s="21">
        <f t="shared" si="75"/>
        <v>2.5920537556307597</v>
      </c>
      <c r="U223" s="21">
        <f t="shared" si="76"/>
        <v>-1.6781138724009517</v>
      </c>
    </row>
    <row r="224" spans="2:21" ht="12.75">
      <c r="B224">
        <f t="shared" si="77"/>
        <v>3</v>
      </c>
      <c r="C224">
        <f t="shared" si="78"/>
        <v>2</v>
      </c>
      <c r="D224">
        <f t="shared" si="79"/>
        <v>1</v>
      </c>
      <c r="E224" s="1">
        <f t="shared" si="60"/>
        <v>26.24603296504969</v>
      </c>
      <c r="F224" s="1">
        <f t="shared" si="61"/>
        <v>-17.855774528165107</v>
      </c>
      <c r="G224" s="1">
        <f t="shared" si="62"/>
        <v>21.10813048244885</v>
      </c>
      <c r="H224" s="1">
        <f t="shared" si="63"/>
        <v>30.68380131370922</v>
      </c>
      <c r="I224" s="1">
        <f t="shared" si="64"/>
        <v>0</v>
      </c>
      <c r="J224" s="1">
        <f t="shared" si="65"/>
        <v>0</v>
      </c>
      <c r="K224" s="1">
        <f t="shared" si="66"/>
        <v>1.5341900656854612</v>
      </c>
      <c r="L224" s="1">
        <f t="shared" si="67"/>
        <v>0</v>
      </c>
      <c r="M224" s="1">
        <f t="shared" si="68"/>
        <v>0</v>
      </c>
      <c r="N224" s="1">
        <f t="shared" si="69"/>
        <v>575.934918939731</v>
      </c>
      <c r="O224" s="1">
        <f t="shared" si="70"/>
        <v>-832.8019722045202</v>
      </c>
      <c r="P224">
        <f t="shared" si="71"/>
        <v>-25.68380131370922</v>
      </c>
      <c r="Q224">
        <f t="shared" si="72"/>
        <v>7</v>
      </c>
      <c r="R224" s="21">
        <f t="shared" si="73"/>
        <v>40.93106115721458</v>
      </c>
      <c r="S224" s="21">
        <f t="shared" si="74"/>
        <v>147.55280520844252</v>
      </c>
      <c r="T224" s="21">
        <f t="shared" si="75"/>
        <v>2.732848380067636</v>
      </c>
      <c r="U224" s="21">
        <f t="shared" si="76"/>
        <v>-1.6103024851608567</v>
      </c>
    </row>
    <row r="225" spans="2:21" ht="12.75">
      <c r="B225">
        <f t="shared" si="77"/>
        <v>3</v>
      </c>
      <c r="C225">
        <f t="shared" si="78"/>
        <v>2</v>
      </c>
      <c r="D225">
        <f t="shared" si="79"/>
        <v>1</v>
      </c>
      <c r="E225" s="1">
        <f t="shared" si="60"/>
        <v>25.01184289936423</v>
      </c>
      <c r="F225" s="1">
        <f t="shared" si="61"/>
        <v>-17.655774528165107</v>
      </c>
      <c r="G225" s="1">
        <f t="shared" si="62"/>
        <v>21.20813048244885</v>
      </c>
      <c r="H225" s="1">
        <f t="shared" si="63"/>
        <v>30.75331888355527</v>
      </c>
      <c r="I225" s="1">
        <f t="shared" si="64"/>
        <v>-10.087929120521022</v>
      </c>
      <c r="J225" s="1">
        <f t="shared" si="65"/>
        <v>-5.076353738619402</v>
      </c>
      <c r="K225" s="1">
        <f t="shared" si="66"/>
        <v>1.5376659441777636</v>
      </c>
      <c r="L225" s="1">
        <f t="shared" si="67"/>
        <v>0</v>
      </c>
      <c r="M225" s="1">
        <f t="shared" si="68"/>
        <v>0</v>
      </c>
      <c r="N225" s="1">
        <f t="shared" si="69"/>
        <v>550.1816000561757</v>
      </c>
      <c r="O225" s="1">
        <f t="shared" si="70"/>
        <v>-815.7140430839992</v>
      </c>
      <c r="P225">
        <f t="shared" si="71"/>
        <v>-25.75331888355527</v>
      </c>
      <c r="Q225">
        <f t="shared" si="72"/>
        <v>17.08792912052102</v>
      </c>
      <c r="R225" s="21">
        <f t="shared" si="73"/>
        <v>43.790624699275405</v>
      </c>
      <c r="S225" s="21">
        <f t="shared" si="74"/>
        <v>145.5035745484955</v>
      </c>
      <c r="T225" s="21">
        <f t="shared" si="75"/>
        <v>2.8595635420608287</v>
      </c>
      <c r="U225" s="21">
        <f t="shared" si="76"/>
        <v>-2.0492306599470296</v>
      </c>
    </row>
    <row r="226" spans="2:21" ht="12.75">
      <c r="B226">
        <f t="shared" si="77"/>
        <v>3</v>
      </c>
      <c r="C226">
        <f t="shared" si="78"/>
        <v>2</v>
      </c>
      <c r="D226">
        <f t="shared" si="79"/>
        <v>1</v>
      </c>
      <c r="E226" s="1">
        <f t="shared" si="60"/>
        <v>23.774176955186466</v>
      </c>
      <c r="F226" s="1">
        <f t="shared" si="61"/>
        <v>-17.455774528165108</v>
      </c>
      <c r="G226" s="1">
        <f t="shared" si="62"/>
        <v>21.308130482448853</v>
      </c>
      <c r="H226" s="1">
        <f t="shared" si="63"/>
        <v>34.79512676158032</v>
      </c>
      <c r="I226" s="1">
        <f t="shared" si="64"/>
        <v>0</v>
      </c>
      <c r="J226" s="1">
        <f t="shared" si="65"/>
        <v>0</v>
      </c>
      <c r="K226" s="1">
        <f t="shared" si="66"/>
        <v>1.7397563380790162</v>
      </c>
      <c r="L226" s="1">
        <f t="shared" si="67"/>
        <v>0</v>
      </c>
      <c r="M226" s="1">
        <f t="shared" si="68"/>
        <v>0</v>
      </c>
      <c r="N226" s="1">
        <f t="shared" si="69"/>
        <v>520.3864732945954</v>
      </c>
      <c r="O226" s="1">
        <f t="shared" si="70"/>
        <v>-808.7140430839992</v>
      </c>
      <c r="P226">
        <f t="shared" si="71"/>
        <v>-29.79512676158032</v>
      </c>
      <c r="Q226">
        <f t="shared" si="72"/>
        <v>7</v>
      </c>
      <c r="R226" s="21">
        <f t="shared" si="73"/>
        <v>46.76423188713015</v>
      </c>
      <c r="S226" s="21">
        <f t="shared" si="74"/>
        <v>143.55926695454318</v>
      </c>
      <c r="T226" s="21">
        <f t="shared" si="75"/>
        <v>2.973607187854745</v>
      </c>
      <c r="U226" s="21">
        <f t="shared" si="76"/>
        <v>-1.9443075939523267</v>
      </c>
    </row>
    <row r="227" spans="2:21" ht="12.75">
      <c r="B227">
        <f t="shared" si="77"/>
        <v>3</v>
      </c>
      <c r="C227">
        <f t="shared" si="78"/>
        <v>2</v>
      </c>
      <c r="D227">
        <f t="shared" si="79"/>
        <v>1</v>
      </c>
      <c r="E227" s="1">
        <f t="shared" si="60"/>
        <v>22.33442061710745</v>
      </c>
      <c r="F227" s="1">
        <f t="shared" si="61"/>
        <v>-17.25577452816511</v>
      </c>
      <c r="G227" s="1">
        <f t="shared" si="62"/>
        <v>21.408130482448854</v>
      </c>
      <c r="H227" s="1">
        <f t="shared" si="63"/>
        <v>34.51720694491998</v>
      </c>
      <c r="I227" s="1">
        <f t="shared" si="64"/>
        <v>-11.30132675488235</v>
      </c>
      <c r="J227" s="1">
        <f t="shared" si="65"/>
        <v>-5.888618828193622</v>
      </c>
      <c r="K227" s="1">
        <f t="shared" si="66"/>
        <v>1.725860347245999</v>
      </c>
      <c r="L227" s="1">
        <f t="shared" si="67"/>
        <v>0</v>
      </c>
      <c r="M227" s="1">
        <f t="shared" si="68"/>
        <v>0</v>
      </c>
      <c r="N227" s="1">
        <f t="shared" si="69"/>
        <v>490.8692663496754</v>
      </c>
      <c r="O227" s="1">
        <f t="shared" si="70"/>
        <v>-790.4127163291168</v>
      </c>
      <c r="P227">
        <f t="shared" si="71"/>
        <v>-29.517206944919977</v>
      </c>
      <c r="Q227">
        <f t="shared" si="72"/>
        <v>18.30132675488235</v>
      </c>
      <c r="R227" s="21">
        <f t="shared" si="73"/>
        <v>49.84047835619942</v>
      </c>
      <c r="S227" s="21">
        <f t="shared" si="74"/>
        <v>141.20940247635272</v>
      </c>
      <c r="T227" s="21">
        <f t="shared" si="75"/>
        <v>3.0762464690692695</v>
      </c>
      <c r="U227" s="21">
        <f t="shared" si="76"/>
        <v>-2.3498644781904665</v>
      </c>
    </row>
    <row r="228" spans="2:21" ht="12.75">
      <c r="B228">
        <f t="shared" si="77"/>
        <v>3</v>
      </c>
      <c r="C228">
        <f t="shared" si="78"/>
        <v>2</v>
      </c>
      <c r="D228">
        <f t="shared" si="79"/>
        <v>1</v>
      </c>
      <c r="E228" s="1">
        <f t="shared" si="60"/>
        <v>20.908560269861454</v>
      </c>
      <c r="F228" s="1">
        <f t="shared" si="61"/>
        <v>-17.05577452816511</v>
      </c>
      <c r="G228" s="1">
        <f t="shared" si="62"/>
        <v>21.508130482448856</v>
      </c>
      <c r="H228" s="1">
        <f t="shared" si="63"/>
        <v>38.74601189383378</v>
      </c>
      <c r="I228" s="1">
        <f t="shared" si="64"/>
        <v>0</v>
      </c>
      <c r="J228" s="1">
        <f t="shared" si="65"/>
        <v>0</v>
      </c>
      <c r="K228" s="1">
        <f t="shared" si="66"/>
        <v>1.9373005946916892</v>
      </c>
      <c r="L228" s="1">
        <f t="shared" si="67"/>
        <v>0</v>
      </c>
      <c r="M228" s="1">
        <f t="shared" si="68"/>
        <v>0</v>
      </c>
      <c r="N228" s="1">
        <f t="shared" si="69"/>
        <v>457.1232544558416</v>
      </c>
      <c r="O228" s="1">
        <f t="shared" si="70"/>
        <v>-783.4127163291168</v>
      </c>
      <c r="P228">
        <f t="shared" si="71"/>
        <v>-33.74601189383378</v>
      </c>
      <c r="Q228">
        <f t="shared" si="72"/>
        <v>7</v>
      </c>
      <c r="R228" s="21">
        <f t="shared" si="73"/>
        <v>53.00910017836176</v>
      </c>
      <c r="S228" s="21">
        <f t="shared" si="74"/>
        <v>138.9945244459813</v>
      </c>
      <c r="T228" s="21">
        <f t="shared" si="75"/>
        <v>3.1686218221623426</v>
      </c>
      <c r="U228" s="21">
        <f t="shared" si="76"/>
        <v>-2.21487803037142</v>
      </c>
    </row>
    <row r="229" spans="2:21" ht="12.75">
      <c r="B229">
        <f t="shared" si="77"/>
        <v>3</v>
      </c>
      <c r="C229">
        <f t="shared" si="78"/>
        <v>2</v>
      </c>
      <c r="D229">
        <f t="shared" si="79"/>
        <v>1</v>
      </c>
      <c r="E229" s="1">
        <f t="shared" si="60"/>
        <v>19.271259675169766</v>
      </c>
      <c r="F229" s="1">
        <f t="shared" si="61"/>
        <v>-16.85577452816511</v>
      </c>
      <c r="G229" s="1">
        <f t="shared" si="62"/>
        <v>21.608130482448857</v>
      </c>
      <c r="H229" s="1">
        <f t="shared" si="63"/>
        <v>38.10938977346388</v>
      </c>
      <c r="I229" s="1">
        <f t="shared" si="64"/>
        <v>-12.466592294558389</v>
      </c>
      <c r="J229" s="1">
        <f t="shared" si="65"/>
        <v>-6.668795854644314</v>
      </c>
      <c r="K229" s="1">
        <f t="shared" si="66"/>
        <v>1.9054694886731942</v>
      </c>
      <c r="L229" s="1">
        <f t="shared" si="67"/>
        <v>0</v>
      </c>
      <c r="M229" s="1">
        <f t="shared" si="68"/>
        <v>0</v>
      </c>
      <c r="N229" s="1">
        <f t="shared" si="69"/>
        <v>424.01386468237774</v>
      </c>
      <c r="O229" s="1">
        <f t="shared" si="70"/>
        <v>-763.9461240345585</v>
      </c>
      <c r="P229">
        <f t="shared" si="71"/>
        <v>-33.10938977346388</v>
      </c>
      <c r="Q229">
        <f t="shared" si="72"/>
        <v>19.46659229455839</v>
      </c>
      <c r="R229" s="21">
        <f t="shared" si="73"/>
        <v>56.26085981830787</v>
      </c>
      <c r="S229" s="21">
        <f t="shared" si="74"/>
        <v>136.40113807188726</v>
      </c>
      <c r="T229" s="21">
        <f t="shared" si="75"/>
        <v>3.2517596399461084</v>
      </c>
      <c r="U229" s="21">
        <f t="shared" si="76"/>
        <v>-2.5933863740940573</v>
      </c>
    </row>
    <row r="230" spans="2:21" ht="12.75">
      <c r="B230">
        <f t="shared" si="77"/>
        <v>3</v>
      </c>
      <c r="C230">
        <f t="shared" si="78"/>
        <v>2</v>
      </c>
      <c r="D230">
        <f t="shared" si="79"/>
        <v>1</v>
      </c>
      <c r="E230" s="1">
        <f t="shared" si="60"/>
        <v>17.665790186496572</v>
      </c>
      <c r="F230" s="1">
        <f t="shared" si="61"/>
        <v>-16.65577452816511</v>
      </c>
      <c r="G230" s="1">
        <f t="shared" si="62"/>
        <v>21.70813048244886</v>
      </c>
      <c r="H230" s="1">
        <f t="shared" si="63"/>
        <v>42.4940621439752</v>
      </c>
      <c r="I230" s="1">
        <f t="shared" si="64"/>
        <v>0</v>
      </c>
      <c r="J230" s="1">
        <f t="shared" si="65"/>
        <v>0</v>
      </c>
      <c r="K230" s="1">
        <f t="shared" si="66"/>
        <v>2.12470310719876</v>
      </c>
      <c r="L230" s="1">
        <f t="shared" si="67"/>
        <v>0</v>
      </c>
      <c r="M230" s="1">
        <f t="shared" si="68"/>
        <v>0</v>
      </c>
      <c r="N230" s="1">
        <f t="shared" si="69"/>
        <v>386.51980253840253</v>
      </c>
      <c r="O230" s="1">
        <f t="shared" si="70"/>
        <v>-756.9461240345585</v>
      </c>
      <c r="P230">
        <f t="shared" si="71"/>
        <v>-37.4940621439752</v>
      </c>
      <c r="Q230">
        <f t="shared" si="72"/>
        <v>7</v>
      </c>
      <c r="R230" s="21">
        <f t="shared" si="73"/>
        <v>59.58744349425937</v>
      </c>
      <c r="S230" s="21">
        <f t="shared" si="74"/>
        <v>133.9670903352026</v>
      </c>
      <c r="T230" s="21">
        <f t="shared" si="75"/>
        <v>3.3265836759514977</v>
      </c>
      <c r="U230" s="21">
        <f t="shared" si="76"/>
        <v>-2.4340477366846516</v>
      </c>
    </row>
    <row r="231" spans="2:21" ht="12.75">
      <c r="B231">
        <f t="shared" si="77"/>
        <v>3</v>
      </c>
      <c r="C231">
        <f t="shared" si="78"/>
        <v>2</v>
      </c>
      <c r="D231">
        <f t="shared" si="79"/>
        <v>1</v>
      </c>
      <c r="E231" s="1">
        <f t="shared" si="60"/>
        <v>15.841087079297813</v>
      </c>
      <c r="F231" s="1">
        <f t="shared" si="61"/>
        <v>-16.45577452816511</v>
      </c>
      <c r="G231" s="1">
        <f t="shared" si="62"/>
        <v>21.80813048244886</v>
      </c>
      <c r="H231" s="1">
        <f t="shared" si="63"/>
        <v>41.49052888130463</v>
      </c>
      <c r="I231" s="1">
        <f t="shared" si="64"/>
        <v>-13.571007369600816</v>
      </c>
      <c r="J231" s="1">
        <f t="shared" si="65"/>
        <v>-7.4084059046725965</v>
      </c>
      <c r="K231" s="1">
        <f t="shared" si="66"/>
        <v>2.0745264440652313</v>
      </c>
      <c r="L231" s="1">
        <f t="shared" si="67"/>
        <v>0</v>
      </c>
      <c r="M231" s="1">
        <f t="shared" si="68"/>
        <v>0</v>
      </c>
      <c r="N231" s="1">
        <f t="shared" si="69"/>
        <v>350.0292736570979</v>
      </c>
      <c r="O231" s="1">
        <f t="shared" si="70"/>
        <v>-736.3751166649577</v>
      </c>
      <c r="P231">
        <f t="shared" si="71"/>
        <v>-36.49052888130463</v>
      </c>
      <c r="Q231">
        <f t="shared" si="72"/>
        <v>20.571007369600814</v>
      </c>
      <c r="R231" s="21">
        <f t="shared" si="73"/>
        <v>62.98136880261572</v>
      </c>
      <c r="S231" s="21">
        <f t="shared" si="74"/>
        <v>131.17644864917153</v>
      </c>
      <c r="T231" s="21">
        <f t="shared" si="75"/>
        <v>3.393925308356348</v>
      </c>
      <c r="U231" s="21">
        <f t="shared" si="76"/>
        <v>-2.7906416860310834</v>
      </c>
    </row>
    <row r="232" spans="2:21" ht="12.75">
      <c r="B232">
        <f t="shared" si="77"/>
        <v>3</v>
      </c>
      <c r="C232">
        <f t="shared" si="78"/>
        <v>2</v>
      </c>
      <c r="D232">
        <f t="shared" si="79"/>
        <v>1</v>
      </c>
      <c r="E232" s="1">
        <f t="shared" si="60"/>
        <v>14.06656063523258</v>
      </c>
      <c r="F232" s="1">
        <f t="shared" si="61"/>
        <v>-16.255774528165112</v>
      </c>
      <c r="G232" s="1">
        <f t="shared" si="62"/>
        <v>21.90813048244886</v>
      </c>
      <c r="H232" s="1">
        <f t="shared" si="63"/>
        <v>45.9974293513791</v>
      </c>
      <c r="I232" s="1">
        <f t="shared" si="64"/>
        <v>0</v>
      </c>
      <c r="J232" s="1">
        <f t="shared" si="65"/>
        <v>0</v>
      </c>
      <c r="K232" s="1">
        <f t="shared" si="66"/>
        <v>2.299871467568955</v>
      </c>
      <c r="L232" s="1">
        <f t="shared" si="67"/>
        <v>0</v>
      </c>
      <c r="M232" s="1">
        <f t="shared" si="68"/>
        <v>0</v>
      </c>
      <c r="N232" s="1">
        <f t="shared" si="69"/>
        <v>309.03184430571883</v>
      </c>
      <c r="O232" s="1">
        <f t="shared" si="70"/>
        <v>-729.3751166649577</v>
      </c>
      <c r="P232">
        <f t="shared" si="71"/>
        <v>-40.9974293513791</v>
      </c>
      <c r="Q232">
        <f t="shared" si="72"/>
        <v>7</v>
      </c>
      <c r="R232" s="21">
        <f t="shared" si="73"/>
        <v>66.43590158013643</v>
      </c>
      <c r="S232" s="21">
        <f t="shared" si="74"/>
        <v>128.56487113174356</v>
      </c>
      <c r="T232" s="21">
        <f t="shared" si="75"/>
        <v>3.4545327775207126</v>
      </c>
      <c r="U232" s="21">
        <f t="shared" si="76"/>
        <v>-2.611577517427975</v>
      </c>
    </row>
    <row r="233" spans="2:21" ht="12.75">
      <c r="B233">
        <f t="shared" si="77"/>
        <v>3</v>
      </c>
      <c r="C233">
        <f t="shared" si="78"/>
        <v>2</v>
      </c>
      <c r="D233">
        <f t="shared" si="79"/>
        <v>1</v>
      </c>
      <c r="E233" s="1">
        <f t="shared" si="60"/>
        <v>12.066689167663625</v>
      </c>
      <c r="F233" s="1">
        <f t="shared" si="61"/>
        <v>-16.055774528165113</v>
      </c>
      <c r="G233" s="1">
        <f t="shared" si="62"/>
        <v>22.008130482448863</v>
      </c>
      <c r="H233" s="1">
        <f t="shared" si="63"/>
        <v>44.62200783275662</v>
      </c>
      <c r="I233" s="1">
        <f t="shared" si="64"/>
        <v>-14.602017531821984</v>
      </c>
      <c r="J233" s="1">
        <f t="shared" si="65"/>
        <v>-8.099079346153378</v>
      </c>
      <c r="K233" s="1">
        <f t="shared" si="66"/>
        <v>2.231100391637831</v>
      </c>
      <c r="L233" s="1">
        <f t="shared" si="67"/>
        <v>0</v>
      </c>
      <c r="M233" s="1">
        <f t="shared" si="68"/>
        <v>0</v>
      </c>
      <c r="N233" s="1">
        <f t="shared" si="69"/>
        <v>269.4098364729622</v>
      </c>
      <c r="O233" s="1">
        <f t="shared" si="70"/>
        <v>-707.7730991331357</v>
      </c>
      <c r="P233">
        <f t="shared" si="71"/>
        <v>-39.62200783275662</v>
      </c>
      <c r="Q233">
        <f t="shared" si="72"/>
        <v>21.602017531821986</v>
      </c>
      <c r="R233" s="21">
        <f t="shared" si="73"/>
        <v>69.94498107990508</v>
      </c>
      <c r="S233" s="21">
        <f t="shared" si="74"/>
        <v>125.61445182149103</v>
      </c>
      <c r="T233" s="21">
        <f t="shared" si="75"/>
        <v>3.509079499768642</v>
      </c>
      <c r="U233" s="21">
        <f t="shared" si="76"/>
        <v>-2.950419310252526</v>
      </c>
    </row>
    <row r="234" spans="2:21" ht="12.75">
      <c r="B234">
        <f t="shared" si="77"/>
        <v>3</v>
      </c>
      <c r="C234">
        <f t="shared" si="78"/>
        <v>2</v>
      </c>
      <c r="D234">
        <f t="shared" si="79"/>
        <v>1</v>
      </c>
      <c r="E234" s="1">
        <f t="shared" si="60"/>
        <v>10.135588776025795</v>
      </c>
      <c r="F234" s="1">
        <f t="shared" si="61"/>
        <v>-15.855774528165114</v>
      </c>
      <c r="G234" s="1">
        <f t="shared" si="62"/>
        <v>22.108130482448864</v>
      </c>
      <c r="H234" s="1">
        <f t="shared" si="63"/>
        <v>49.21522349926065</v>
      </c>
      <c r="I234" s="1">
        <f t="shared" si="64"/>
        <v>0</v>
      </c>
      <c r="J234" s="1">
        <f t="shared" si="65"/>
        <v>0</v>
      </c>
      <c r="K234" s="1">
        <f t="shared" si="66"/>
        <v>2.4607611749630327</v>
      </c>
      <c r="L234" s="1">
        <f t="shared" si="67"/>
        <v>0</v>
      </c>
      <c r="M234" s="1">
        <f t="shared" si="68"/>
        <v>0</v>
      </c>
      <c r="N234" s="1">
        <f t="shared" si="69"/>
        <v>225.19461297370154</v>
      </c>
      <c r="O234" s="1">
        <f t="shared" si="70"/>
        <v>-700.7730991331357</v>
      </c>
      <c r="P234">
        <f t="shared" si="71"/>
        <v>-44.21522349926065</v>
      </c>
      <c r="Q234">
        <f t="shared" si="72"/>
        <v>7</v>
      </c>
      <c r="R234" s="21">
        <f t="shared" si="73"/>
        <v>73.50315262969686</v>
      </c>
      <c r="S234" s="21">
        <f t="shared" si="74"/>
        <v>122.85907444226376</v>
      </c>
      <c r="T234" s="21">
        <f t="shared" si="75"/>
        <v>3.5581715497917776</v>
      </c>
      <c r="U234" s="21">
        <f t="shared" si="76"/>
        <v>-2.7553773792272738</v>
      </c>
    </row>
    <row r="235" spans="2:21" ht="12.75">
      <c r="B235">
        <f t="shared" si="77"/>
        <v>3</v>
      </c>
      <c r="C235">
        <f t="shared" si="78"/>
        <v>2</v>
      </c>
      <c r="D235">
        <f t="shared" si="79"/>
        <v>1</v>
      </c>
      <c r="E235" s="1">
        <f t="shared" si="60"/>
        <v>7.9748276010627634</v>
      </c>
      <c r="F235" s="1">
        <f t="shared" si="61"/>
        <v>-15.655774528165114</v>
      </c>
      <c r="G235" s="1">
        <f t="shared" si="62"/>
        <v>22.208130482448865</v>
      </c>
      <c r="H235" s="1">
        <f t="shared" si="63"/>
        <v>47.466319194914064</v>
      </c>
      <c r="I235" s="1">
        <f t="shared" si="64"/>
        <v>-15.547355776186452</v>
      </c>
      <c r="J235" s="1">
        <f t="shared" si="65"/>
        <v>-8.732638175729688</v>
      </c>
      <c r="K235" s="1">
        <f t="shared" si="66"/>
        <v>2.373315959745703</v>
      </c>
      <c r="L235" s="1">
        <f t="shared" si="67"/>
        <v>0</v>
      </c>
      <c r="M235" s="1">
        <f t="shared" si="68"/>
        <v>0</v>
      </c>
      <c r="N235" s="1">
        <f t="shared" si="69"/>
        <v>182.72829377878747</v>
      </c>
      <c r="O235" s="1">
        <f t="shared" si="70"/>
        <v>-678.2257433569492</v>
      </c>
      <c r="P235">
        <f t="shared" si="71"/>
        <v>-42.466319194914064</v>
      </c>
      <c r="Q235">
        <f t="shared" si="72"/>
        <v>22.54735577618645</v>
      </c>
      <c r="R235" s="21">
        <f t="shared" si="73"/>
        <v>77.10550702450945</v>
      </c>
      <c r="S235" s="21">
        <f t="shared" si="74"/>
        <v>119.77923497791677</v>
      </c>
      <c r="T235" s="21">
        <f t="shared" si="75"/>
        <v>3.6023543948126</v>
      </c>
      <c r="U235" s="21">
        <f t="shared" si="76"/>
        <v>-3.079839464346995</v>
      </c>
    </row>
    <row r="236" spans="2:21" ht="12.75">
      <c r="B236">
        <f t="shared" si="77"/>
        <v>3</v>
      </c>
      <c r="C236">
        <f t="shared" si="78"/>
        <v>2</v>
      </c>
      <c r="D236">
        <f t="shared" si="79"/>
        <v>1</v>
      </c>
      <c r="E236" s="1">
        <f t="shared" si="60"/>
        <v>5.901511641317061</v>
      </c>
      <c r="F236" s="1">
        <f t="shared" si="61"/>
        <v>-15.455774528165115</v>
      </c>
      <c r="G236" s="1">
        <f t="shared" si="62"/>
        <v>22.308130482448867</v>
      </c>
      <c r="H236" s="1">
        <f t="shared" si="63"/>
        <v>52.10792867579939</v>
      </c>
      <c r="I236" s="1">
        <f t="shared" si="64"/>
        <v>0</v>
      </c>
      <c r="J236" s="1">
        <f t="shared" si="65"/>
        <v>0</v>
      </c>
      <c r="K236" s="1">
        <f t="shared" si="66"/>
        <v>2.60539643378997</v>
      </c>
      <c r="L236" s="1">
        <f t="shared" si="67"/>
        <v>0</v>
      </c>
      <c r="M236" s="1">
        <f t="shared" si="68"/>
        <v>0</v>
      </c>
      <c r="N236" s="1">
        <f t="shared" si="69"/>
        <v>135.62036510298807</v>
      </c>
      <c r="O236" s="1">
        <f t="shared" si="70"/>
        <v>-671.2257433569492</v>
      </c>
      <c r="P236">
        <f t="shared" si="71"/>
        <v>-47.10792867579939</v>
      </c>
      <c r="Q236">
        <f t="shared" si="72"/>
        <v>7</v>
      </c>
      <c r="R236" s="21">
        <f t="shared" si="73"/>
        <v>80.74762597984079</v>
      </c>
      <c r="S236" s="21">
        <f t="shared" si="74"/>
        <v>116.90737946000448</v>
      </c>
      <c r="T236" s="21">
        <f t="shared" si="75"/>
        <v>3.64211895533134</v>
      </c>
      <c r="U236" s="21">
        <f t="shared" si="76"/>
        <v>-2.8718555179122953</v>
      </c>
    </row>
    <row r="237" spans="2:21" ht="12.75">
      <c r="B237">
        <f t="shared" si="77"/>
        <v>3</v>
      </c>
      <c r="C237">
        <f t="shared" si="78"/>
        <v>2</v>
      </c>
      <c r="D237">
        <f t="shared" si="79"/>
        <v>1</v>
      </c>
      <c r="E237" s="1">
        <f t="shared" si="60"/>
        <v>3.596115207527091</v>
      </c>
      <c r="F237" s="1">
        <f t="shared" si="61"/>
        <v>-15.255774528165116</v>
      </c>
      <c r="G237" s="1">
        <f t="shared" si="62"/>
        <v>22.40813048244887</v>
      </c>
      <c r="H237" s="1">
        <f t="shared" si="63"/>
        <v>49.98745349294908</v>
      </c>
      <c r="I237" s="1">
        <f t="shared" si="64"/>
        <v>-16.395167329148073</v>
      </c>
      <c r="J237" s="1">
        <f t="shared" si="65"/>
        <v>-9.301179211037436</v>
      </c>
      <c r="K237" s="1">
        <f t="shared" si="66"/>
        <v>2.499372674647454</v>
      </c>
      <c r="L237" s="1">
        <f t="shared" si="67"/>
        <v>0</v>
      </c>
      <c r="M237" s="1">
        <f t="shared" si="68"/>
        <v>0</v>
      </c>
      <c r="N237" s="1">
        <f t="shared" si="69"/>
        <v>90.632911610039</v>
      </c>
      <c r="O237" s="1">
        <f t="shared" si="70"/>
        <v>-647.8305760278012</v>
      </c>
      <c r="P237">
        <f t="shared" si="71"/>
        <v>-44.98745349294908</v>
      </c>
      <c r="Q237">
        <f t="shared" si="72"/>
        <v>23.395167329148073</v>
      </c>
      <c r="R237" s="21">
        <f t="shared" si="73"/>
        <v>84.42553303963899</v>
      </c>
      <c r="S237" s="21">
        <f t="shared" si="74"/>
        <v>113.72270956968342</v>
      </c>
      <c r="T237" s="21">
        <f t="shared" si="75"/>
        <v>3.677907059798206</v>
      </c>
      <c r="U237" s="21">
        <f t="shared" si="76"/>
        <v>-3.184669890321055</v>
      </c>
    </row>
    <row r="238" spans="2:21" ht="12.75">
      <c r="B238">
        <f t="shared" si="77"/>
        <v>3</v>
      </c>
      <c r="C238">
        <f t="shared" si="78"/>
        <v>2</v>
      </c>
      <c r="D238">
        <f t="shared" si="79"/>
        <v>1</v>
      </c>
      <c r="E238" s="1">
        <f t="shared" si="60"/>
        <v>1.3967425328796366</v>
      </c>
      <c r="F238" s="1">
        <f t="shared" si="61"/>
        <v>-15.055774528165117</v>
      </c>
      <c r="G238" s="1">
        <f t="shared" si="62"/>
        <v>22.50813048244887</v>
      </c>
      <c r="H238" s="1">
        <f t="shared" si="63"/>
        <v>54.63781947646082</v>
      </c>
      <c r="I238" s="1">
        <f t="shared" si="64"/>
        <v>0</v>
      </c>
      <c r="J238" s="1">
        <f t="shared" si="65"/>
        <v>0</v>
      </c>
      <c r="K238" s="1">
        <f t="shared" si="66"/>
        <v>2.7318909738230412</v>
      </c>
      <c r="L238" s="1">
        <f t="shared" si="67"/>
        <v>0</v>
      </c>
      <c r="M238" s="1">
        <f t="shared" si="68"/>
        <v>0</v>
      </c>
      <c r="N238" s="1">
        <f t="shared" si="69"/>
        <v>40.99509213357818</v>
      </c>
      <c r="O238" s="1">
        <f t="shared" si="70"/>
        <v>-640.8305760278012</v>
      </c>
      <c r="P238">
        <f t="shared" si="71"/>
        <v>-49.63781947646082</v>
      </c>
      <c r="Q238">
        <f t="shared" si="72"/>
        <v>7</v>
      </c>
      <c r="R238" s="21">
        <f t="shared" si="73"/>
        <v>88.13564939345737</v>
      </c>
      <c r="S238" s="21">
        <f t="shared" si="74"/>
        <v>110.75650666839447</v>
      </c>
      <c r="T238" s="21">
        <f t="shared" si="75"/>
        <v>3.710116353818385</v>
      </c>
      <c r="U238" s="21">
        <f t="shared" si="76"/>
        <v>-2.9662029012889497</v>
      </c>
    </row>
    <row r="239" spans="2:21" ht="12.75">
      <c r="B239">
        <f t="shared" si="77"/>
        <v>3</v>
      </c>
      <c r="C239">
        <f t="shared" si="78"/>
        <v>2</v>
      </c>
      <c r="D239">
        <f t="shared" si="79"/>
        <v>1</v>
      </c>
      <c r="E239" s="1">
        <f t="shared" si="60"/>
        <v>-1.0351484409434046</v>
      </c>
      <c r="F239" s="1">
        <f t="shared" si="61"/>
        <v>-14.855774528165117</v>
      </c>
      <c r="G239" s="1">
        <f t="shared" si="62"/>
        <v>22.60813048244887</v>
      </c>
      <c r="H239" s="1">
        <f t="shared" si="63"/>
        <v>52.15128657115391</v>
      </c>
      <c r="I239" s="1">
        <f t="shared" si="64"/>
        <v>-17.134134569346504</v>
      </c>
      <c r="J239" s="1">
        <f t="shared" si="65"/>
        <v>-9.797157371169721</v>
      </c>
      <c r="K239" s="1">
        <f t="shared" si="66"/>
        <v>2.6075643285576957</v>
      </c>
      <c r="L239" s="1">
        <f t="shared" si="67"/>
        <v>0</v>
      </c>
      <c r="M239" s="1">
        <f t="shared" si="68"/>
        <v>0</v>
      </c>
      <c r="N239" s="1">
        <f t="shared" si="69"/>
        <v>-6.156194437575728</v>
      </c>
      <c r="O239" s="1">
        <f t="shared" si="70"/>
        <v>-616.6964414584546</v>
      </c>
      <c r="P239">
        <f t="shared" si="71"/>
        <v>-47.15128657115391</v>
      </c>
      <c r="Q239">
        <f t="shared" si="72"/>
        <v>24.134134569346504</v>
      </c>
      <c r="R239" s="21">
        <f t="shared" si="73"/>
        <v>91.87475411189392</v>
      </c>
      <c r="S239" s="21">
        <f t="shared" si="74"/>
        <v>107.48692409343703</v>
      </c>
      <c r="T239" s="21">
        <f t="shared" si="75"/>
        <v>3.7391047184365465</v>
      </c>
      <c r="U239" s="21">
        <f t="shared" si="76"/>
        <v>-3.269582574957444</v>
      </c>
    </row>
    <row r="240" spans="2:21" ht="12.75">
      <c r="B240">
        <f t="shared" si="77"/>
        <v>3</v>
      </c>
      <c r="C240">
        <f t="shared" si="78"/>
        <v>2</v>
      </c>
      <c r="D240">
        <f t="shared" si="79"/>
        <v>1</v>
      </c>
      <c r="E240" s="1">
        <f t="shared" si="60"/>
        <v>-3.3427127695011003</v>
      </c>
      <c r="F240" s="1">
        <f t="shared" si="61"/>
        <v>-14.655774528165118</v>
      </c>
      <c r="G240" s="1">
        <f t="shared" si="62"/>
        <v>22.708130482448873</v>
      </c>
      <c r="H240" s="1">
        <f t="shared" si="63"/>
        <v>56.76937393972236</v>
      </c>
      <c r="I240" s="1">
        <f t="shared" si="64"/>
        <v>0</v>
      </c>
      <c r="J240" s="1">
        <f t="shared" si="65"/>
        <v>0</v>
      </c>
      <c r="K240" s="1">
        <f t="shared" si="66"/>
        <v>2.838468696986118</v>
      </c>
      <c r="L240" s="1">
        <f t="shared" si="67"/>
        <v>0</v>
      </c>
      <c r="M240" s="1">
        <f t="shared" si="68"/>
        <v>0</v>
      </c>
      <c r="N240" s="1">
        <f t="shared" si="69"/>
        <v>-57.925568377298084</v>
      </c>
      <c r="O240" s="1">
        <f t="shared" si="70"/>
        <v>-609.6964414584546</v>
      </c>
      <c r="P240">
        <f t="shared" si="71"/>
        <v>-51.76937393972236</v>
      </c>
      <c r="Q240">
        <f t="shared" si="72"/>
        <v>7</v>
      </c>
      <c r="R240" s="21">
        <f t="shared" si="73"/>
        <v>95.63994835848682</v>
      </c>
      <c r="S240" s="21">
        <f t="shared" si="74"/>
        <v>104.44429977597532</v>
      </c>
      <c r="T240" s="21">
        <f t="shared" si="75"/>
        <v>3.7651942465928916</v>
      </c>
      <c r="U240" s="21">
        <f t="shared" si="76"/>
        <v>-3.0426243174617</v>
      </c>
    </row>
    <row r="241" spans="2:21" ht="12.75">
      <c r="B241">
        <f t="shared" si="77"/>
        <v>3</v>
      </c>
      <c r="C241">
        <f t="shared" si="78"/>
        <v>2</v>
      </c>
      <c r="D241">
        <f t="shared" si="79"/>
        <v>1</v>
      </c>
      <c r="E241" s="1">
        <f t="shared" si="60"/>
        <v>-5.881181466487218</v>
      </c>
      <c r="F241" s="1">
        <f t="shared" si="61"/>
        <v>-14.455774528165119</v>
      </c>
      <c r="G241" s="1">
        <f t="shared" si="62"/>
        <v>22.808130482448874</v>
      </c>
      <c r="H241" s="1">
        <f t="shared" si="63"/>
        <v>53.92596165997518</v>
      </c>
      <c r="I241" s="1">
        <f t="shared" si="64"/>
        <v>-17.753600908324962</v>
      </c>
      <c r="J241" s="1">
        <f t="shared" si="65"/>
        <v>-10.213468263822028</v>
      </c>
      <c r="K241" s="1">
        <f t="shared" si="66"/>
        <v>2.696298082998759</v>
      </c>
      <c r="L241" s="1">
        <f t="shared" si="67"/>
        <v>0</v>
      </c>
      <c r="M241" s="1">
        <f t="shared" si="68"/>
        <v>0</v>
      </c>
      <c r="N241" s="1">
        <f t="shared" si="69"/>
        <v>-106.85153003727326</v>
      </c>
      <c r="O241" s="1">
        <f t="shared" si="70"/>
        <v>-584.9428405501296</v>
      </c>
      <c r="P241">
        <f t="shared" si="71"/>
        <v>-48.92596165997518</v>
      </c>
      <c r="Q241">
        <f t="shared" si="72"/>
        <v>24.753600908324962</v>
      </c>
      <c r="R241" s="21">
        <f t="shared" si="73"/>
        <v>99.42862318042042</v>
      </c>
      <c r="S241" s="21">
        <f t="shared" si="74"/>
        <v>101.10593790974518</v>
      </c>
      <c r="T241" s="21">
        <f t="shared" si="75"/>
        <v>3.788674821933602</v>
      </c>
      <c r="U241" s="21">
        <f t="shared" si="76"/>
        <v>-3.338361866230141</v>
      </c>
    </row>
    <row r="242" spans="2:21" ht="12.75">
      <c r="B242">
        <f t="shared" si="77"/>
        <v>3</v>
      </c>
      <c r="C242">
        <f t="shared" si="78"/>
        <v>2</v>
      </c>
      <c r="D242">
        <f t="shared" si="79"/>
        <v>1</v>
      </c>
      <c r="E242" s="1">
        <f t="shared" si="60"/>
        <v>-8.277479549485978</v>
      </c>
      <c r="F242" s="1">
        <f t="shared" si="61"/>
        <v>-14.25577452816512</v>
      </c>
      <c r="G242" s="1">
        <f t="shared" si="62"/>
        <v>22.908130482448875</v>
      </c>
      <c r="H242" s="1">
        <f t="shared" si="63"/>
        <v>58.469679015327316</v>
      </c>
      <c r="I242" s="1">
        <f t="shared" si="64"/>
        <v>0</v>
      </c>
      <c r="J242" s="1">
        <f t="shared" si="65"/>
        <v>0</v>
      </c>
      <c r="K242" s="1">
        <f t="shared" si="66"/>
        <v>2.923483950766366</v>
      </c>
      <c r="L242" s="1">
        <f t="shared" si="67"/>
        <v>0</v>
      </c>
      <c r="M242" s="1">
        <f t="shared" si="68"/>
        <v>0</v>
      </c>
      <c r="N242" s="1">
        <f t="shared" si="69"/>
        <v>-160.32120905260058</v>
      </c>
      <c r="O242" s="1">
        <f t="shared" si="70"/>
        <v>-577.9428405501296</v>
      </c>
      <c r="P242">
        <f t="shared" si="71"/>
        <v>-53.469679015327316</v>
      </c>
      <c r="Q242">
        <f t="shared" si="72"/>
        <v>7</v>
      </c>
      <c r="R242" s="21">
        <f t="shared" si="73"/>
        <v>103.23843052016066</v>
      </c>
      <c r="S242" s="21">
        <f t="shared" si="74"/>
        <v>98.00141223013806</v>
      </c>
      <c r="T242" s="21">
        <f t="shared" si="75"/>
        <v>3.809807339740242</v>
      </c>
      <c r="U242" s="21">
        <f t="shared" si="76"/>
        <v>-3.1045256796071268</v>
      </c>
    </row>
    <row r="243" spans="2:21" ht="12.75">
      <c r="B243">
        <f t="shared" si="77"/>
        <v>3</v>
      </c>
      <c r="C243">
        <f t="shared" si="78"/>
        <v>2</v>
      </c>
      <c r="D243">
        <f t="shared" si="79"/>
        <v>1</v>
      </c>
      <c r="E243" s="1">
        <f t="shared" si="60"/>
        <v>-10.900963500252345</v>
      </c>
      <c r="F243" s="1">
        <f t="shared" si="61"/>
        <v>-14.05577452816512</v>
      </c>
      <c r="G243" s="1">
        <f t="shared" si="62"/>
        <v>23.008130482448877</v>
      </c>
      <c r="H243" s="1">
        <f t="shared" si="63"/>
        <v>55.28226238011163</v>
      </c>
      <c r="I243" s="1">
        <f t="shared" si="64"/>
        <v>-18.243692431006448</v>
      </c>
      <c r="J243" s="1">
        <f t="shared" si="65"/>
        <v>-10.543529278943021</v>
      </c>
      <c r="K243" s="1">
        <f t="shared" si="66"/>
        <v>2.764113119005582</v>
      </c>
      <c r="L243" s="1">
        <f t="shared" si="67"/>
        <v>0</v>
      </c>
      <c r="M243" s="1">
        <f t="shared" si="68"/>
        <v>0</v>
      </c>
      <c r="N243" s="1">
        <f t="shared" si="69"/>
        <v>-210.6034714327122</v>
      </c>
      <c r="O243" s="1">
        <f t="shared" si="70"/>
        <v>-552.6991481191232</v>
      </c>
      <c r="P243">
        <f t="shared" si="71"/>
        <v>-50.28226238011163</v>
      </c>
      <c r="Q243">
        <f t="shared" si="72"/>
        <v>25.243692431006448</v>
      </c>
      <c r="R243" s="21">
        <f t="shared" si="73"/>
        <v>107.06725712592689</v>
      </c>
      <c r="S243" s="21">
        <f t="shared" si="74"/>
        <v>94.60733913042782</v>
      </c>
      <c r="T243" s="21">
        <f t="shared" si="75"/>
        <v>3.8288266057662175</v>
      </c>
      <c r="U243" s="21">
        <f t="shared" si="76"/>
        <v>-3.3940730997102433</v>
      </c>
    </row>
    <row r="244" spans="2:21" ht="12.75">
      <c r="B244">
        <f t="shared" si="77"/>
        <v>3</v>
      </c>
      <c r="C244">
        <f t="shared" si="78"/>
        <v>2</v>
      </c>
      <c r="D244">
        <f t="shared" si="79"/>
        <v>1</v>
      </c>
      <c r="E244" s="1">
        <f t="shared" si="60"/>
        <v>-13.365076619257927</v>
      </c>
      <c r="F244" s="1">
        <f t="shared" si="61"/>
        <v>-13.85577452816512</v>
      </c>
      <c r="G244" s="1">
        <f t="shared" si="62"/>
        <v>23.10813048244888</v>
      </c>
      <c r="H244" s="1">
        <f t="shared" si="63"/>
        <v>59.708824505797</v>
      </c>
      <c r="I244" s="1">
        <f t="shared" si="64"/>
        <v>0</v>
      </c>
      <c r="J244" s="1">
        <f t="shared" si="65"/>
        <v>0</v>
      </c>
      <c r="K244" s="1">
        <f t="shared" si="66"/>
        <v>2.98544122528985</v>
      </c>
      <c r="L244" s="1">
        <f t="shared" si="67"/>
        <v>0</v>
      </c>
      <c r="M244" s="1">
        <f t="shared" si="68"/>
        <v>0</v>
      </c>
      <c r="N244" s="1">
        <f t="shared" si="69"/>
        <v>-265.31229593850924</v>
      </c>
      <c r="O244" s="1">
        <f t="shared" si="70"/>
        <v>-545.6991481191232</v>
      </c>
      <c r="P244">
        <f t="shared" si="71"/>
        <v>-54.708824505797</v>
      </c>
      <c r="Q244">
        <f t="shared" si="72"/>
        <v>7</v>
      </c>
      <c r="R244" s="21">
        <f t="shared" si="73"/>
        <v>110.91320107111648</v>
      </c>
      <c r="S244" s="21">
        <f t="shared" si="74"/>
        <v>91.4526733406886</v>
      </c>
      <c r="T244" s="21">
        <f t="shared" si="75"/>
        <v>3.8459439451895956</v>
      </c>
      <c r="U244" s="21">
        <f t="shared" si="76"/>
        <v>-3.154665789739219</v>
      </c>
    </row>
    <row r="245" spans="2:21" ht="12.75">
      <c r="B245">
        <f t="shared" si="77"/>
        <v>3</v>
      </c>
      <c r="C245">
        <f t="shared" si="78"/>
        <v>2</v>
      </c>
      <c r="D245">
        <f t="shared" si="79"/>
        <v>1</v>
      </c>
      <c r="E245" s="1">
        <f t="shared" si="60"/>
        <v>-16.050517844547777</v>
      </c>
      <c r="F245" s="1">
        <f t="shared" si="61"/>
        <v>-13.655774528165121</v>
      </c>
      <c r="G245" s="1">
        <f t="shared" si="62"/>
        <v>23.20813048244888</v>
      </c>
      <c r="H245" s="1">
        <f t="shared" si="63"/>
        <v>56.19397287884306</v>
      </c>
      <c r="I245" s="1">
        <f t="shared" si="64"/>
        <v>-18.595436078147355</v>
      </c>
      <c r="J245" s="1">
        <f t="shared" si="65"/>
        <v>-10.781358377036957</v>
      </c>
      <c r="K245" s="1">
        <f t="shared" si="66"/>
        <v>2.8096986439421534</v>
      </c>
      <c r="L245" s="1">
        <f t="shared" si="67"/>
        <v>0</v>
      </c>
      <c r="M245" s="1">
        <f t="shared" si="68"/>
        <v>0</v>
      </c>
      <c r="N245" s="1">
        <f t="shared" si="69"/>
        <v>-316.5062688173523</v>
      </c>
      <c r="O245" s="1">
        <f t="shared" si="70"/>
        <v>-520.1037120409758</v>
      </c>
      <c r="P245">
        <f t="shared" si="71"/>
        <v>-51.19397287884306</v>
      </c>
      <c r="Q245">
        <f t="shared" si="72"/>
        <v>25.595436078147355</v>
      </c>
      <c r="R245" s="21">
        <f t="shared" si="73"/>
        <v>114.77455062178711</v>
      </c>
      <c r="S245" s="21">
        <f t="shared" si="74"/>
        <v>88.01347413831994</v>
      </c>
      <c r="T245" s="21">
        <f t="shared" si="75"/>
        <v>3.8613495506706363</v>
      </c>
      <c r="U245" s="21">
        <f t="shared" si="76"/>
        <v>-3.439199202368673</v>
      </c>
    </row>
    <row r="246" spans="2:21" ht="12.75">
      <c r="B246">
        <f t="shared" si="77"/>
        <v>3</v>
      </c>
      <c r="C246">
        <f t="shared" si="78"/>
        <v>2</v>
      </c>
      <c r="D246">
        <f t="shared" si="79"/>
        <v>1</v>
      </c>
      <c r="E246" s="1">
        <f t="shared" si="60"/>
        <v>-18.560216488489928</v>
      </c>
      <c r="F246" s="1">
        <f t="shared" si="61"/>
        <v>-13.455774528165122</v>
      </c>
      <c r="G246" s="1">
        <f t="shared" si="62"/>
        <v>23.30813048244888</v>
      </c>
      <c r="H246" s="1">
        <f t="shared" si="63"/>
        <v>60.460281399891315</v>
      </c>
      <c r="I246" s="1">
        <f t="shared" si="64"/>
        <v>0</v>
      </c>
      <c r="J246" s="1">
        <f t="shared" si="65"/>
        <v>0</v>
      </c>
      <c r="K246" s="1">
        <f t="shared" si="66"/>
        <v>3.023014069994566</v>
      </c>
      <c r="L246" s="1">
        <f t="shared" si="67"/>
        <v>0</v>
      </c>
      <c r="M246" s="1">
        <f t="shared" si="68"/>
        <v>0</v>
      </c>
      <c r="N246" s="1">
        <f t="shared" si="69"/>
        <v>-371.9665502172436</v>
      </c>
      <c r="O246" s="1">
        <f t="shared" si="70"/>
        <v>-513.1037120409758</v>
      </c>
      <c r="P246">
        <f t="shared" si="71"/>
        <v>-55.460281399891315</v>
      </c>
      <c r="Q246">
        <f t="shared" si="72"/>
        <v>7</v>
      </c>
      <c r="R246" s="21">
        <f t="shared" si="73"/>
        <v>118.64976521739068</v>
      </c>
      <c r="S246" s="21">
        <f t="shared" si="74"/>
        <v>84.81819485618813</v>
      </c>
      <c r="T246" s="21">
        <f t="shared" si="75"/>
        <v>3.875214595603573</v>
      </c>
      <c r="U246" s="21">
        <f t="shared" si="76"/>
        <v>-3.1952792821318057</v>
      </c>
    </row>
    <row r="247" spans="2:21" ht="12.75">
      <c r="B247">
        <f t="shared" si="77"/>
        <v>3</v>
      </c>
      <c r="C247">
        <f t="shared" si="78"/>
        <v>2</v>
      </c>
      <c r="D247">
        <f t="shared" si="79"/>
        <v>1</v>
      </c>
      <c r="E247" s="1">
        <f t="shared" si="60"/>
        <v>-21.283230558484494</v>
      </c>
      <c r="F247" s="1">
        <f t="shared" si="61"/>
        <v>-13.255774528165123</v>
      </c>
      <c r="G247" s="1">
        <f t="shared" si="62"/>
        <v>23.408130482448883</v>
      </c>
      <c r="H247" s="1">
        <f t="shared" si="63"/>
        <v>56.638221292535825</v>
      </c>
      <c r="I247" s="1">
        <f t="shared" si="64"/>
        <v>-18.80087314637565</v>
      </c>
      <c r="J247" s="1">
        <f t="shared" si="65"/>
        <v>-10.92164975585582</v>
      </c>
      <c r="K247" s="1">
        <f t="shared" si="66"/>
        <v>2.8319110646267913</v>
      </c>
      <c r="L247" s="1">
        <f t="shared" si="67"/>
        <v>0</v>
      </c>
      <c r="M247" s="1">
        <f t="shared" si="68"/>
        <v>0</v>
      </c>
      <c r="N247" s="1">
        <f t="shared" si="69"/>
        <v>-423.6047715097794</v>
      </c>
      <c r="O247" s="1">
        <f t="shared" si="70"/>
        <v>-487.30283889460014</v>
      </c>
      <c r="P247">
        <f t="shared" si="71"/>
        <v>-51.638221292535825</v>
      </c>
      <c r="Q247">
        <f t="shared" si="72"/>
        <v>25.80087314637565</v>
      </c>
      <c r="R247" s="21">
        <f t="shared" si="73"/>
        <v>122.53745835343389</v>
      </c>
      <c r="S247" s="21">
        <f t="shared" si="74"/>
        <v>81.3424435091068</v>
      </c>
      <c r="T247" s="21">
        <f t="shared" si="75"/>
        <v>3.887693136043216</v>
      </c>
      <c r="U247" s="21">
        <f t="shared" si="76"/>
        <v>-3.475751347081327</v>
      </c>
    </row>
    <row r="248" spans="2:21" ht="12.75">
      <c r="B248">
        <f t="shared" si="77"/>
        <v>3</v>
      </c>
      <c r="C248">
        <f t="shared" si="78"/>
        <v>2</v>
      </c>
      <c r="D248">
        <f t="shared" si="79"/>
        <v>1</v>
      </c>
      <c r="E248" s="1">
        <f t="shared" si="60"/>
        <v>-23.815141623111284</v>
      </c>
      <c r="F248" s="1">
        <f t="shared" si="61"/>
        <v>-13.055774528165124</v>
      </c>
      <c r="G248" s="1">
        <f t="shared" si="62"/>
        <v>23.508130482448884</v>
      </c>
      <c r="H248" s="1">
        <f t="shared" si="63"/>
        <v>60.70126053240063</v>
      </c>
      <c r="I248" s="1">
        <f t="shared" si="64"/>
        <v>0</v>
      </c>
      <c r="J248" s="1">
        <f t="shared" si="65"/>
        <v>0</v>
      </c>
      <c r="K248" s="1">
        <f t="shared" si="66"/>
        <v>3.0350630266200316</v>
      </c>
      <c r="L248" s="1">
        <f t="shared" si="67"/>
        <v>0</v>
      </c>
      <c r="M248" s="1">
        <f t="shared" si="68"/>
        <v>0</v>
      </c>
      <c r="N248" s="1">
        <f t="shared" si="69"/>
        <v>-479.30603204218005</v>
      </c>
      <c r="O248" s="1">
        <f t="shared" si="70"/>
        <v>-480.30283889460014</v>
      </c>
      <c r="P248">
        <f t="shared" si="71"/>
        <v>-55.70126053240063</v>
      </c>
      <c r="Q248">
        <f t="shared" si="72"/>
        <v>7</v>
      </c>
      <c r="R248" s="21">
        <f t="shared" si="73"/>
        <v>126.43638217587278</v>
      </c>
      <c r="S248" s="21">
        <f t="shared" si="74"/>
        <v>78.1142672967336</v>
      </c>
      <c r="T248" s="21">
        <f t="shared" si="75"/>
        <v>3.8989238224388942</v>
      </c>
      <c r="U248" s="21">
        <f t="shared" si="76"/>
        <v>-3.2281762123731945</v>
      </c>
    </row>
    <row r="249" spans="2:21" ht="12.75">
      <c r="B249">
        <f t="shared" si="77"/>
        <v>3</v>
      </c>
      <c r="C249">
        <f t="shared" si="78"/>
        <v>2</v>
      </c>
      <c r="D249">
        <f t="shared" si="79"/>
        <v>1</v>
      </c>
      <c r="E249" s="1">
        <f t="shared" si="60"/>
        <v>-26.550204649731313</v>
      </c>
      <c r="F249" s="1">
        <f t="shared" si="61"/>
        <v>-12.855774528165124</v>
      </c>
      <c r="G249" s="1">
        <f t="shared" si="62"/>
        <v>23.608130482448885</v>
      </c>
      <c r="H249" s="1">
        <f t="shared" si="63"/>
        <v>56.595802763857336</v>
      </c>
      <c r="I249" s="1">
        <f t="shared" si="64"/>
        <v>-18.853166886128445</v>
      </c>
      <c r="J249" s="1">
        <f t="shared" si="65"/>
        <v>-10.959845582357682</v>
      </c>
      <c r="K249" s="1">
        <f t="shared" si="66"/>
        <v>2.829790138192867</v>
      </c>
      <c r="L249" s="1">
        <f t="shared" si="67"/>
        <v>0</v>
      </c>
      <c r="M249" s="1">
        <f t="shared" si="68"/>
        <v>0</v>
      </c>
      <c r="N249" s="1">
        <f t="shared" si="69"/>
        <v>-530.9018348060374</v>
      </c>
      <c r="O249" s="1">
        <f t="shared" si="70"/>
        <v>-454.4496720084717</v>
      </c>
      <c r="P249">
        <f t="shared" si="71"/>
        <v>-51.595802763857336</v>
      </c>
      <c r="Q249">
        <f t="shared" si="72"/>
        <v>25.853166886128445</v>
      </c>
      <c r="R249" s="21">
        <f t="shared" si="73"/>
        <v>130.3454136160678</v>
      </c>
      <c r="S249" s="21">
        <f t="shared" si="74"/>
        <v>74.60890871208666</v>
      </c>
      <c r="T249" s="21">
        <f t="shared" si="75"/>
        <v>3.909031440195004</v>
      </c>
      <c r="U249" s="21">
        <f t="shared" si="76"/>
        <v>-3.505358584646937</v>
      </c>
    </row>
    <row r="250" spans="2:21" ht="12.75">
      <c r="B250">
        <f t="shared" si="77"/>
        <v>3</v>
      </c>
      <c r="C250">
        <f t="shared" si="78"/>
        <v>2</v>
      </c>
      <c r="D250">
        <f t="shared" si="79"/>
        <v>1</v>
      </c>
      <c r="E250" s="1">
        <f t="shared" si="60"/>
        <v>-29.07999478792418</v>
      </c>
      <c r="F250" s="1">
        <f t="shared" si="61"/>
        <v>-12.655774528165125</v>
      </c>
      <c r="G250" s="1">
        <f t="shared" si="62"/>
        <v>23.708130482448887</v>
      </c>
      <c r="H250" s="1">
        <f t="shared" si="63"/>
        <v>60.41304755914163</v>
      </c>
      <c r="I250" s="1">
        <f t="shared" si="64"/>
        <v>0</v>
      </c>
      <c r="J250" s="1">
        <f t="shared" si="65"/>
        <v>0</v>
      </c>
      <c r="K250" s="1">
        <f t="shared" si="66"/>
        <v>3.0206523779570817</v>
      </c>
      <c r="L250" s="1">
        <f t="shared" si="67"/>
        <v>0</v>
      </c>
      <c r="M250" s="1">
        <f t="shared" si="68"/>
        <v>0</v>
      </c>
      <c r="N250" s="1">
        <f t="shared" si="69"/>
        <v>-586.3148823651791</v>
      </c>
      <c r="O250" s="1">
        <f t="shared" si="70"/>
        <v>-447.4496720084717</v>
      </c>
      <c r="P250">
        <f t="shared" si="71"/>
        <v>-55.41304755914163</v>
      </c>
      <c r="Q250">
        <f t="shared" si="72"/>
        <v>7</v>
      </c>
      <c r="R250" s="21">
        <f t="shared" si="73"/>
        <v>134.26354191224328</v>
      </c>
      <c r="S250" s="21">
        <f t="shared" si="74"/>
        <v>71.35408598590442</v>
      </c>
      <c r="T250" s="21">
        <f t="shared" si="75"/>
        <v>3.9181282961755035</v>
      </c>
      <c r="U250" s="21">
        <f t="shared" si="76"/>
        <v>-3.254822726182243</v>
      </c>
    </row>
    <row r="251" spans="2:21" ht="12.75">
      <c r="B251">
        <f t="shared" si="77"/>
        <v>3</v>
      </c>
      <c r="C251">
        <f t="shared" si="78"/>
        <v>2</v>
      </c>
      <c r="D251">
        <f t="shared" si="79"/>
        <v>1</v>
      </c>
      <c r="E251" s="1">
        <f t="shared" si="60"/>
        <v>-31.80064716588126</v>
      </c>
      <c r="F251" s="1">
        <f t="shared" si="61"/>
        <v>-12.455774528165126</v>
      </c>
      <c r="G251" s="1">
        <f t="shared" si="62"/>
        <v>23.808130482448888</v>
      </c>
      <c r="H251" s="1">
        <f t="shared" si="63"/>
        <v>56.051478313453785</v>
      </c>
      <c r="I251" s="1">
        <f t="shared" si="64"/>
        <v>-18.746702994150745</v>
      </c>
      <c r="J251" s="1">
        <f t="shared" si="65"/>
        <v>-10.892202987705883</v>
      </c>
      <c r="K251" s="1">
        <f t="shared" si="66"/>
        <v>2.8025739156726894</v>
      </c>
      <c r="L251" s="1">
        <f t="shared" si="67"/>
        <v>0</v>
      </c>
      <c r="M251" s="1">
        <f t="shared" si="68"/>
        <v>0</v>
      </c>
      <c r="N251" s="1">
        <f t="shared" si="69"/>
        <v>-637.3663606786329</v>
      </c>
      <c r="O251" s="1">
        <f t="shared" si="70"/>
        <v>-421.70296901432096</v>
      </c>
      <c r="P251">
        <f t="shared" si="71"/>
        <v>-51.051478313453785</v>
      </c>
      <c r="Q251">
        <f t="shared" si="72"/>
        <v>25.746702994150745</v>
      </c>
      <c r="R251" s="21">
        <f t="shared" si="73"/>
        <v>138.18985737880124</v>
      </c>
      <c r="S251" s="21">
        <f t="shared" si="74"/>
        <v>67.8247455395583</v>
      </c>
      <c r="T251" s="21">
        <f t="shared" si="75"/>
        <v>3.9263154665579534</v>
      </c>
      <c r="U251" s="21">
        <f t="shared" si="76"/>
        <v>-3.529340446346128</v>
      </c>
    </row>
    <row r="252" spans="2:21" ht="12.75">
      <c r="B252">
        <f t="shared" si="77"/>
        <v>3</v>
      </c>
      <c r="C252">
        <f t="shared" si="78"/>
        <v>2</v>
      </c>
      <c r="D252">
        <f t="shared" si="79"/>
        <v>1</v>
      </c>
      <c r="E252" s="1">
        <f t="shared" si="60"/>
        <v>-34.30322108155395</v>
      </c>
      <c r="F252" s="1">
        <f t="shared" si="61"/>
        <v>-12.255774528165126</v>
      </c>
      <c r="G252" s="1">
        <f t="shared" si="62"/>
        <v>23.90813048244889</v>
      </c>
      <c r="H252" s="1">
        <f t="shared" si="63"/>
        <v>59.5813103300531</v>
      </c>
      <c r="I252" s="1">
        <f t="shared" si="64"/>
        <v>0</v>
      </c>
      <c r="J252" s="1">
        <f t="shared" si="65"/>
        <v>0</v>
      </c>
      <c r="K252" s="1">
        <f t="shared" si="66"/>
        <v>2.979065516502655</v>
      </c>
      <c r="L252" s="1">
        <f t="shared" si="67"/>
        <v>0</v>
      </c>
      <c r="M252" s="1">
        <f t="shared" si="68"/>
        <v>0</v>
      </c>
      <c r="N252" s="1">
        <f t="shared" si="69"/>
        <v>-691.947671008686</v>
      </c>
      <c r="O252" s="1">
        <f t="shared" si="70"/>
        <v>-414.70296901432096</v>
      </c>
      <c r="P252">
        <f t="shared" si="71"/>
        <v>-54.5813103300531</v>
      </c>
      <c r="Q252">
        <f t="shared" si="72"/>
        <v>7</v>
      </c>
      <c r="R252" s="21">
        <f t="shared" si="73"/>
        <v>142.1235412987034</v>
      </c>
      <c r="S252" s="21">
        <f t="shared" si="74"/>
        <v>64.54833913784678</v>
      </c>
      <c r="T252" s="21">
        <f t="shared" si="75"/>
        <v>3.933683919902158</v>
      </c>
      <c r="U252" s="21">
        <f t="shared" si="76"/>
        <v>-3.2764064017115153</v>
      </c>
    </row>
    <row r="253" spans="2:21" ht="12.75">
      <c r="B253">
        <f t="shared" si="77"/>
        <v>3</v>
      </c>
      <c r="C253">
        <f t="shared" si="78"/>
        <v>2</v>
      </c>
      <c r="D253">
        <f t="shared" si="79"/>
        <v>1</v>
      </c>
      <c r="E253" s="1">
        <f t="shared" si="60"/>
        <v>-36.98228659805661</v>
      </c>
      <c r="F253" s="1">
        <f t="shared" si="61"/>
        <v>-12.055774528165127</v>
      </c>
      <c r="G253" s="1">
        <f t="shared" si="62"/>
        <v>24.00813048244889</v>
      </c>
      <c r="H253" s="1">
        <f t="shared" si="63"/>
        <v>54.99424597421091</v>
      </c>
      <c r="I253" s="1">
        <f t="shared" si="64"/>
        <v>-18.477181825424186</v>
      </c>
      <c r="J253" s="1">
        <f t="shared" si="65"/>
        <v>-10.715855541888176</v>
      </c>
      <c r="K253" s="1">
        <f t="shared" si="66"/>
        <v>2.749712298710546</v>
      </c>
      <c r="L253" s="1">
        <f t="shared" si="67"/>
        <v>0</v>
      </c>
      <c r="M253" s="1">
        <f t="shared" si="68"/>
        <v>0</v>
      </c>
      <c r="N253" s="1">
        <f t="shared" si="69"/>
        <v>-741.9419169828969</v>
      </c>
      <c r="O253" s="1">
        <f t="shared" si="70"/>
        <v>-389.2257871888968</v>
      </c>
      <c r="P253">
        <f t="shared" si="71"/>
        <v>-49.99424597421091</v>
      </c>
      <c r="Q253">
        <f t="shared" si="72"/>
        <v>25.477181825424186</v>
      </c>
      <c r="R253" s="21">
        <f t="shared" si="73"/>
        <v>146.06385682661534</v>
      </c>
      <c r="S253" s="21">
        <f t="shared" si="74"/>
        <v>60.999573385757074</v>
      </c>
      <c r="T253" s="21">
        <f t="shared" si="75"/>
        <v>3.940315527911942</v>
      </c>
      <c r="U253" s="21">
        <f t="shared" si="76"/>
        <v>-3.5487657520897096</v>
      </c>
    </row>
    <row r="254" spans="2:21" ht="12.75">
      <c r="B254">
        <f t="shared" si="77"/>
        <v>3</v>
      </c>
      <c r="C254">
        <f t="shared" si="78"/>
        <v>2</v>
      </c>
      <c r="D254">
        <f t="shared" si="79"/>
        <v>1</v>
      </c>
      <c r="E254" s="1">
        <f t="shared" si="60"/>
        <v>-39.43199889676716</v>
      </c>
      <c r="F254" s="1">
        <f t="shared" si="61"/>
        <v>-11.855774528165128</v>
      </c>
      <c r="G254" s="1">
        <f t="shared" si="62"/>
        <v>24.108130482448892</v>
      </c>
      <c r="H254" s="1">
        <f t="shared" si="63"/>
        <v>58.196374877230205</v>
      </c>
      <c r="I254" s="1">
        <f t="shared" si="64"/>
        <v>0</v>
      </c>
      <c r="J254" s="1">
        <f t="shared" si="65"/>
        <v>0</v>
      </c>
      <c r="K254" s="1">
        <f t="shared" si="66"/>
        <v>2.9098187438615106</v>
      </c>
      <c r="L254" s="1">
        <f t="shared" si="67"/>
        <v>0</v>
      </c>
      <c r="M254" s="1">
        <f t="shared" si="68"/>
        <v>0</v>
      </c>
      <c r="N254" s="1">
        <f t="shared" si="69"/>
        <v>-795.1382918601272</v>
      </c>
      <c r="O254" s="1">
        <f t="shared" si="70"/>
        <v>-382.2257871888968</v>
      </c>
      <c r="P254">
        <f t="shared" si="71"/>
        <v>-53.196374877230205</v>
      </c>
      <c r="Q254">
        <f t="shared" si="72"/>
        <v>7</v>
      </c>
      <c r="R254" s="21">
        <f t="shared" si="73"/>
        <v>150.01014080173607</v>
      </c>
      <c r="S254" s="21">
        <f t="shared" si="74"/>
        <v>57.705684208876335</v>
      </c>
      <c r="T254" s="21">
        <f t="shared" si="75"/>
        <v>3.9462839751207475</v>
      </c>
      <c r="U254" s="21">
        <f t="shared" si="76"/>
        <v>-3.2938891768807386</v>
      </c>
    </row>
    <row r="255" spans="2:21" ht="12.75">
      <c r="B255">
        <f t="shared" si="77"/>
        <v>3</v>
      </c>
      <c r="C255">
        <f t="shared" si="78"/>
        <v>2</v>
      </c>
      <c r="D255">
        <f t="shared" si="79"/>
        <v>1</v>
      </c>
      <c r="E255" s="1">
        <f t="shared" si="60"/>
        <v>-42.04181764062868</v>
      </c>
      <c r="F255" s="1">
        <f t="shared" si="61"/>
        <v>-11.655774528165129</v>
      </c>
      <c r="G255" s="1">
        <f t="shared" si="62"/>
        <v>24.208130482448894</v>
      </c>
      <c r="H255" s="1">
        <f t="shared" si="63"/>
        <v>53.417580741900565</v>
      </c>
      <c r="I255" s="1">
        <f t="shared" si="64"/>
        <v>-18.041701189577317</v>
      </c>
      <c r="J255" s="1">
        <f t="shared" si="65"/>
        <v>-10.428868451323599</v>
      </c>
      <c r="K255" s="1">
        <f t="shared" si="66"/>
        <v>2.6708790370950286</v>
      </c>
      <c r="L255" s="1">
        <f t="shared" si="67"/>
        <v>0</v>
      </c>
      <c r="M255" s="1">
        <f t="shared" si="68"/>
        <v>0</v>
      </c>
      <c r="N255" s="1">
        <f t="shared" si="69"/>
        <v>-843.5558726020278</v>
      </c>
      <c r="O255" s="1">
        <f t="shared" si="70"/>
        <v>-357.18408599931945</v>
      </c>
      <c r="P255">
        <f t="shared" si="71"/>
        <v>-48.417580741900565</v>
      </c>
      <c r="Q255">
        <f t="shared" si="72"/>
        <v>25.041701189577317</v>
      </c>
      <c r="R255" s="21">
        <f t="shared" si="73"/>
        <v>153.96179637934475</v>
      </c>
      <c r="S255" s="21">
        <f t="shared" si="74"/>
        <v>54.1411839642916</v>
      </c>
      <c r="T255" s="21">
        <f t="shared" si="75"/>
        <v>3.951655577608672</v>
      </c>
      <c r="U255" s="21">
        <f t="shared" si="76"/>
        <v>-3.5645002445847336</v>
      </c>
    </row>
    <row r="256" spans="2:21" ht="12.75">
      <c r="B256">
        <f t="shared" si="77"/>
        <v>3</v>
      </c>
      <c r="C256">
        <f t="shared" si="78"/>
        <v>2</v>
      </c>
      <c r="D256">
        <f t="shared" si="79"/>
        <v>1</v>
      </c>
      <c r="E256" s="1">
        <f t="shared" si="60"/>
        <v>-44.41269667772371</v>
      </c>
      <c r="F256" s="1">
        <f t="shared" si="61"/>
        <v>-11.45577452816513</v>
      </c>
      <c r="G256" s="1">
        <f t="shared" si="62"/>
        <v>24.308130482448895</v>
      </c>
      <c r="H256" s="1">
        <f t="shared" si="63"/>
        <v>56.25346640862057</v>
      </c>
      <c r="I256" s="1">
        <f t="shared" si="64"/>
        <v>0</v>
      </c>
      <c r="J256" s="1">
        <f t="shared" si="65"/>
        <v>0</v>
      </c>
      <c r="K256" s="1">
        <f t="shared" si="66"/>
        <v>2.8126733204310286</v>
      </c>
      <c r="L256" s="1">
        <f t="shared" si="67"/>
        <v>0</v>
      </c>
      <c r="M256" s="1">
        <f t="shared" si="68"/>
        <v>0</v>
      </c>
      <c r="N256" s="1">
        <f t="shared" si="69"/>
        <v>-894.8093390106483</v>
      </c>
      <c r="O256" s="1">
        <f t="shared" si="70"/>
        <v>-350.18408599931945</v>
      </c>
      <c r="P256">
        <f t="shared" si="71"/>
        <v>-51.25346640862057</v>
      </c>
      <c r="Q256">
        <f t="shared" si="72"/>
        <v>7</v>
      </c>
      <c r="R256" s="21">
        <f t="shared" si="73"/>
        <v>157.91828639919254</v>
      </c>
      <c r="S256" s="21">
        <f t="shared" si="74"/>
        <v>50.83313374416534</v>
      </c>
      <c r="T256" s="21">
        <f t="shared" si="75"/>
        <v>3.9564900198478052</v>
      </c>
      <c r="U256" s="21">
        <f t="shared" si="76"/>
        <v>-3.3080502201262605</v>
      </c>
    </row>
    <row r="257" spans="2:21" ht="12.75">
      <c r="B257">
        <f t="shared" si="77"/>
        <v>3</v>
      </c>
      <c r="C257">
        <f t="shared" si="78"/>
        <v>2</v>
      </c>
      <c r="D257">
        <f t="shared" si="79"/>
        <v>1</v>
      </c>
      <c r="E257" s="1">
        <f t="shared" si="60"/>
        <v>-46.92536999815474</v>
      </c>
      <c r="F257" s="1">
        <f t="shared" si="61"/>
        <v>-11.25577452816513</v>
      </c>
      <c r="G257" s="1">
        <f t="shared" si="62"/>
        <v>24.408130482448897</v>
      </c>
      <c r="H257" s="1">
        <f t="shared" si="63"/>
        <v>51.319640078845104</v>
      </c>
      <c r="I257" s="1">
        <f t="shared" si="64"/>
        <v>-17.438828648994427</v>
      </c>
      <c r="J257" s="1">
        <f t="shared" si="65"/>
        <v>-10.030286757601669</v>
      </c>
      <c r="K257" s="1">
        <f t="shared" si="66"/>
        <v>2.5659820039422554</v>
      </c>
      <c r="L257" s="1">
        <f t="shared" si="67"/>
        <v>0</v>
      </c>
      <c r="M257" s="1">
        <f t="shared" si="68"/>
        <v>0</v>
      </c>
      <c r="N257" s="1">
        <f t="shared" si="69"/>
        <v>-941.1289790894933</v>
      </c>
      <c r="O257" s="1">
        <f t="shared" si="70"/>
        <v>-325.745257350325</v>
      </c>
      <c r="P257">
        <f t="shared" si="71"/>
        <v>-46.319640078845104</v>
      </c>
      <c r="Q257">
        <f t="shared" si="72"/>
        <v>24.438828648994427</v>
      </c>
      <c r="R257" s="21">
        <f t="shared" si="73"/>
        <v>161.87912741705557</v>
      </c>
      <c r="S257" s="21">
        <f t="shared" si="74"/>
        <v>47.25588857274566</v>
      </c>
      <c r="T257" s="21">
        <f t="shared" si="75"/>
        <v>3.9608410178630247</v>
      </c>
      <c r="U257" s="21">
        <f t="shared" si="76"/>
        <v>-3.577245171419679</v>
      </c>
    </row>
    <row r="258" spans="2:21" ht="12.75">
      <c r="B258">
        <f t="shared" si="77"/>
        <v>3</v>
      </c>
      <c r="C258">
        <f t="shared" si="78"/>
        <v>2</v>
      </c>
      <c r="D258">
        <f t="shared" si="79"/>
        <v>1</v>
      </c>
      <c r="E258" s="1">
        <f t="shared" si="60"/>
        <v>-49.191352002097</v>
      </c>
      <c r="F258" s="1">
        <f t="shared" si="61"/>
        <v>-11.05577452816513</v>
      </c>
      <c r="G258" s="1">
        <f t="shared" si="62"/>
        <v>24.508130482448898</v>
      </c>
      <c r="H258" s="1">
        <f t="shared" si="63"/>
        <v>53.752911911579965</v>
      </c>
      <c r="I258" s="1">
        <f t="shared" si="64"/>
        <v>0</v>
      </c>
      <c r="J258" s="1">
        <f t="shared" si="65"/>
        <v>0</v>
      </c>
      <c r="K258" s="1">
        <f t="shared" si="66"/>
        <v>2.6876455955789984</v>
      </c>
      <c r="L258" s="1">
        <f t="shared" si="67"/>
        <v>0</v>
      </c>
      <c r="M258" s="1">
        <f t="shared" si="68"/>
        <v>0</v>
      </c>
      <c r="N258" s="1">
        <f t="shared" si="69"/>
        <v>-989.8818910010733</v>
      </c>
      <c r="O258" s="1">
        <f t="shared" si="70"/>
        <v>-318.745257350325</v>
      </c>
      <c r="P258">
        <f t="shared" si="71"/>
        <v>-48.752911911579965</v>
      </c>
      <c r="Q258">
        <f t="shared" si="72"/>
        <v>7</v>
      </c>
      <c r="R258" s="21">
        <f t="shared" si="73"/>
        <v>165.84388433313228</v>
      </c>
      <c r="S258" s="21">
        <f t="shared" si="74"/>
        <v>43.93636791846795</v>
      </c>
      <c r="T258" s="21">
        <f t="shared" si="75"/>
        <v>3.964756916076722</v>
      </c>
      <c r="U258" s="21">
        <f t="shared" si="76"/>
        <v>-3.3195206542777114</v>
      </c>
    </row>
    <row r="259" spans="2:21" ht="12.75">
      <c r="B259">
        <f t="shared" si="77"/>
        <v>3</v>
      </c>
      <c r="C259">
        <f t="shared" si="78"/>
        <v>2</v>
      </c>
      <c r="D259">
        <f t="shared" si="79"/>
        <v>1</v>
      </c>
      <c r="E259" s="1">
        <f t="shared" si="60"/>
        <v>-51.578997597676</v>
      </c>
      <c r="F259" s="1">
        <f t="shared" si="61"/>
        <v>-10.855774528165131</v>
      </c>
      <c r="G259" s="1">
        <f t="shared" si="62"/>
        <v>24.6081304824489</v>
      </c>
      <c r="H259" s="1">
        <f t="shared" si="63"/>
        <v>48.703431926680466</v>
      </c>
      <c r="I259" s="1">
        <f t="shared" si="64"/>
        <v>-16.668662299882246</v>
      </c>
      <c r="J259" s="1">
        <f t="shared" si="65"/>
        <v>-9.520175858193548</v>
      </c>
      <c r="K259" s="1">
        <f t="shared" si="66"/>
        <v>2.4351715963340235</v>
      </c>
      <c r="L259" s="1">
        <f t="shared" si="67"/>
        <v>0</v>
      </c>
      <c r="M259" s="1">
        <f t="shared" si="68"/>
        <v>0</v>
      </c>
      <c r="N259" s="1">
        <f t="shared" si="69"/>
        <v>-1033.5853229277539</v>
      </c>
      <c r="O259" s="1">
        <f t="shared" si="70"/>
        <v>-295.07659505044273</v>
      </c>
      <c r="P259">
        <f t="shared" si="71"/>
        <v>-43.703431926680466</v>
      </c>
      <c r="Q259">
        <f t="shared" si="72"/>
        <v>23.668662299882246</v>
      </c>
      <c r="R259" s="21">
        <f t="shared" si="73"/>
        <v>169.81216555760133</v>
      </c>
      <c r="S259" s="21">
        <f t="shared" si="74"/>
        <v>40.3487993872803</v>
      </c>
      <c r="T259" s="21">
        <f t="shared" si="75"/>
        <v>3.96828122446905</v>
      </c>
      <c r="U259" s="21">
        <f t="shared" si="76"/>
        <v>-3.5875685311876464</v>
      </c>
    </row>
    <row r="260" spans="2:21" ht="12.75">
      <c r="B260">
        <f t="shared" si="77"/>
        <v>3</v>
      </c>
      <c r="C260">
        <f t="shared" si="78"/>
        <v>2</v>
      </c>
      <c r="D260">
        <f t="shared" si="79"/>
        <v>1</v>
      </c>
      <c r="E260" s="1">
        <f t="shared" si="60"/>
        <v>-53.714169194010026</v>
      </c>
      <c r="F260" s="1">
        <f t="shared" si="61"/>
        <v>-10.655774528165132</v>
      </c>
      <c r="G260" s="1">
        <f t="shared" si="62"/>
        <v>24.7081304824489</v>
      </c>
      <c r="H260" s="1">
        <f t="shared" si="63"/>
        <v>50.70030122281263</v>
      </c>
      <c r="I260" s="1">
        <f t="shared" si="64"/>
        <v>0</v>
      </c>
      <c r="J260" s="1">
        <f t="shared" si="65"/>
        <v>0</v>
      </c>
      <c r="K260" s="1">
        <f t="shared" si="66"/>
        <v>2.5350150611406317</v>
      </c>
      <c r="L260" s="1">
        <f t="shared" si="67"/>
        <v>0</v>
      </c>
      <c r="M260" s="1">
        <f t="shared" si="68"/>
        <v>0</v>
      </c>
      <c r="N260" s="1">
        <f t="shared" si="69"/>
        <v>-1079.2856241505665</v>
      </c>
      <c r="O260" s="1">
        <f t="shared" si="70"/>
        <v>-288.07659505044273</v>
      </c>
      <c r="P260">
        <f t="shared" si="71"/>
        <v>-45.70030122281263</v>
      </c>
      <c r="Q260">
        <f t="shared" si="72"/>
        <v>7</v>
      </c>
      <c r="R260" s="21">
        <f t="shared" si="73"/>
        <v>173.78361865962347</v>
      </c>
      <c r="S260" s="21">
        <f t="shared" si="74"/>
        <v>37.01998770921142</v>
      </c>
      <c r="T260" s="21">
        <f t="shared" si="75"/>
        <v>3.9714531020221453</v>
      </c>
      <c r="U260" s="21">
        <f t="shared" si="76"/>
        <v>-3.328811678068882</v>
      </c>
    </row>
    <row r="261" spans="2:21" ht="12.75">
      <c r="B261">
        <f t="shared" si="77"/>
        <v>3</v>
      </c>
      <c r="C261">
        <f t="shared" si="78"/>
        <v>2</v>
      </c>
      <c r="D261">
        <f t="shared" si="79"/>
        <v>1</v>
      </c>
      <c r="E261" s="1">
        <f t="shared" si="60"/>
        <v>-55.94918425515066</v>
      </c>
      <c r="F261" s="1">
        <f t="shared" si="61"/>
        <v>-10.455774528165133</v>
      </c>
      <c r="G261" s="1">
        <f t="shared" si="62"/>
        <v>24.808130482448902</v>
      </c>
      <c r="H261" s="1">
        <f t="shared" si="63"/>
        <v>45.57694243947776</v>
      </c>
      <c r="I261" s="1">
        <f t="shared" si="64"/>
        <v>-15.732879093252043</v>
      </c>
      <c r="J261" s="1">
        <f t="shared" si="65"/>
        <v>-8.899653720440082</v>
      </c>
      <c r="K261" s="1">
        <f t="shared" si="66"/>
        <v>2.278847121973888</v>
      </c>
      <c r="L261" s="1">
        <f t="shared" si="67"/>
        <v>0</v>
      </c>
      <c r="M261" s="1">
        <f t="shared" si="68"/>
        <v>0</v>
      </c>
      <c r="N261" s="1">
        <f t="shared" si="69"/>
        <v>-1119.8625665900443</v>
      </c>
      <c r="O261" s="1">
        <f t="shared" si="70"/>
        <v>-265.3437159571907</v>
      </c>
      <c r="P261">
        <f t="shared" si="71"/>
        <v>-40.57694243947776</v>
      </c>
      <c r="Q261">
        <f t="shared" si="72"/>
        <v>22.732879093252045</v>
      </c>
      <c r="R261" s="21">
        <f t="shared" si="73"/>
        <v>177.7579264514434</v>
      </c>
      <c r="S261" s="21">
        <f t="shared" si="74"/>
        <v>33.424057345942664</v>
      </c>
      <c r="T261" s="21">
        <f t="shared" si="75"/>
        <v>3.9743077918199305</v>
      </c>
      <c r="U261" s="21">
        <f t="shared" si="76"/>
        <v>-3.5959303632687543</v>
      </c>
    </row>
    <row r="262" spans="2:21" ht="12.75">
      <c r="B262">
        <f t="shared" si="77"/>
        <v>3</v>
      </c>
      <c r="C262">
        <f t="shared" si="78"/>
        <v>2</v>
      </c>
      <c r="D262">
        <f t="shared" si="79"/>
        <v>1</v>
      </c>
      <c r="E262" s="1">
        <f t="shared" si="60"/>
        <v>-57.928031377124555</v>
      </c>
      <c r="F262" s="1">
        <f t="shared" si="61"/>
        <v>-10.255774528165134</v>
      </c>
      <c r="G262" s="1">
        <f t="shared" si="62"/>
        <v>24.908130482448904</v>
      </c>
      <c r="H262" s="1">
        <f t="shared" si="63"/>
        <v>47.10660371127457</v>
      </c>
      <c r="I262" s="1">
        <f t="shared" si="64"/>
        <v>0</v>
      </c>
      <c r="J262" s="1">
        <f t="shared" si="65"/>
        <v>0</v>
      </c>
      <c r="K262" s="1">
        <f t="shared" si="66"/>
        <v>2.3553301855637288</v>
      </c>
      <c r="L262" s="1">
        <f t="shared" si="67"/>
        <v>0</v>
      </c>
      <c r="M262" s="1">
        <f t="shared" si="68"/>
        <v>0</v>
      </c>
      <c r="N262" s="1">
        <f t="shared" si="69"/>
        <v>-1161.9691703013189</v>
      </c>
      <c r="O262" s="1">
        <f t="shared" si="70"/>
        <v>-258.3437159571907</v>
      </c>
      <c r="P262">
        <f t="shared" si="71"/>
        <v>-42.10660371127457</v>
      </c>
      <c r="Q262">
        <f t="shared" si="72"/>
        <v>7</v>
      </c>
      <c r="R262" s="21">
        <f t="shared" si="73"/>
        <v>181.73480346408135</v>
      </c>
      <c r="S262" s="21">
        <f t="shared" si="74"/>
        <v>30.087720019000784</v>
      </c>
      <c r="T262" s="21">
        <f t="shared" si="75"/>
        <v>3.9768770126379374</v>
      </c>
      <c r="U262" s="21">
        <f t="shared" si="76"/>
        <v>-3.336337326941879</v>
      </c>
    </row>
    <row r="263" spans="2:21" ht="12.75">
      <c r="B263">
        <f t="shared" si="77"/>
        <v>3</v>
      </c>
      <c r="C263">
        <f t="shared" si="78"/>
        <v>2</v>
      </c>
      <c r="D263">
        <f t="shared" si="79"/>
        <v>1</v>
      </c>
      <c r="E263" s="1">
        <f t="shared" si="60"/>
        <v>-59.98336156268829</v>
      </c>
      <c r="F263" s="1">
        <f t="shared" si="61"/>
        <v>-10.055774528165134</v>
      </c>
      <c r="G263" s="1">
        <f t="shared" si="62"/>
        <v>25.008130482448905</v>
      </c>
      <c r="H263" s="1">
        <f t="shared" si="63"/>
        <v>41.95322093813973</v>
      </c>
      <c r="I263" s="1">
        <f t="shared" si="64"/>
        <v>-14.634769839790629</v>
      </c>
      <c r="J263" s="1">
        <f t="shared" si="65"/>
        <v>-8.17091421813247</v>
      </c>
      <c r="K263" s="1">
        <f t="shared" si="66"/>
        <v>2.0976610469069867</v>
      </c>
      <c r="L263" s="1">
        <f t="shared" si="67"/>
        <v>0</v>
      </c>
      <c r="M263" s="1">
        <f t="shared" si="68"/>
        <v>0</v>
      </c>
      <c r="N263" s="1">
        <f t="shared" si="69"/>
        <v>-1198.9223912394586</v>
      </c>
      <c r="O263" s="1">
        <f t="shared" si="70"/>
        <v>-236.70894611740005</v>
      </c>
      <c r="P263">
        <f t="shared" si="71"/>
        <v>-36.95322093813973</v>
      </c>
      <c r="Q263">
        <f t="shared" si="72"/>
        <v>21.63476983979063</v>
      </c>
      <c r="R263" s="21">
        <f t="shared" si="73"/>
        <v>185.7139927754555</v>
      </c>
      <c r="S263" s="21">
        <f t="shared" si="74"/>
        <v>26.48501686551091</v>
      </c>
      <c r="T263" s="21">
        <f t="shared" si="75"/>
        <v>3.9791893113741437</v>
      </c>
      <c r="U263" s="21">
        <f t="shared" si="76"/>
        <v>-3.602703153489874</v>
      </c>
    </row>
    <row r="264" spans="2:21" ht="12.75">
      <c r="B264">
        <f t="shared" si="77"/>
        <v>3</v>
      </c>
      <c r="C264">
        <f t="shared" si="78"/>
        <v>2</v>
      </c>
      <c r="D264">
        <f t="shared" si="79"/>
        <v>1</v>
      </c>
      <c r="E264" s="1">
        <f t="shared" si="60"/>
        <v>-61.781022609595276</v>
      </c>
      <c r="F264" s="1">
        <f t="shared" si="61"/>
        <v>-9.855774528165135</v>
      </c>
      <c r="G264" s="1">
        <f t="shared" si="62"/>
        <v>25.108130482448907</v>
      </c>
      <c r="H264" s="1">
        <f t="shared" si="63"/>
        <v>42.988238046879964</v>
      </c>
      <c r="I264" s="1">
        <f t="shared" si="64"/>
        <v>0</v>
      </c>
      <c r="J264" s="1">
        <f t="shared" si="65"/>
        <v>0</v>
      </c>
      <c r="K264" s="1">
        <f t="shared" si="66"/>
        <v>2.1494119023439984</v>
      </c>
      <c r="L264" s="1">
        <f t="shared" si="67"/>
        <v>0</v>
      </c>
      <c r="M264" s="1">
        <f t="shared" si="68"/>
        <v>0</v>
      </c>
      <c r="N264" s="1">
        <f t="shared" si="69"/>
        <v>-1236.9106292863387</v>
      </c>
      <c r="O264" s="1">
        <f t="shared" si="70"/>
        <v>-229.70894611740005</v>
      </c>
      <c r="P264">
        <f t="shared" si="71"/>
        <v>-37.988238046879964</v>
      </c>
      <c r="Q264">
        <f t="shared" si="72"/>
        <v>7</v>
      </c>
      <c r="R264" s="21">
        <f t="shared" si="73"/>
        <v>189.69526315569223</v>
      </c>
      <c r="S264" s="21">
        <f t="shared" si="74"/>
        <v>23.142584027370024</v>
      </c>
      <c r="T264" s="21">
        <f t="shared" si="75"/>
        <v>3.981270380236729</v>
      </c>
      <c r="U264" s="21">
        <f t="shared" si="76"/>
        <v>-3.342432838140887</v>
      </c>
    </row>
    <row r="265" spans="2:21" ht="12.75">
      <c r="B265">
        <f t="shared" si="77"/>
        <v>3</v>
      </c>
      <c r="C265">
        <f t="shared" si="78"/>
        <v>2</v>
      </c>
      <c r="D265">
        <f t="shared" si="79"/>
        <v>1</v>
      </c>
      <c r="E265" s="1">
        <f t="shared" si="60"/>
        <v>-63.63043451193928</v>
      </c>
      <c r="F265" s="1">
        <f t="shared" si="61"/>
        <v>-9.655774528165136</v>
      </c>
      <c r="G265" s="1">
        <f t="shared" si="62"/>
        <v>25.208130482448908</v>
      </c>
      <c r="H265" s="1">
        <f t="shared" si="63"/>
        <v>37.85041990950231</v>
      </c>
      <c r="I265" s="1">
        <f t="shared" si="64"/>
        <v>-13.379260140472246</v>
      </c>
      <c r="J265" s="1">
        <f t="shared" si="65"/>
        <v>-7.337241085253548</v>
      </c>
      <c r="K265" s="1">
        <f t="shared" si="66"/>
        <v>1.8925209954751154</v>
      </c>
      <c r="L265" s="1">
        <f t="shared" si="67"/>
        <v>0</v>
      </c>
      <c r="M265" s="1">
        <f t="shared" si="68"/>
        <v>0</v>
      </c>
      <c r="N265" s="1">
        <f t="shared" si="69"/>
        <v>-1269.761049195841</v>
      </c>
      <c r="O265" s="1">
        <f t="shared" si="70"/>
        <v>-209.3296859769278</v>
      </c>
      <c r="P265">
        <f t="shared" si="71"/>
        <v>-32.85041990950231</v>
      </c>
      <c r="Q265">
        <f t="shared" si="72"/>
        <v>20.379260140472248</v>
      </c>
      <c r="R265" s="21">
        <f t="shared" si="73"/>
        <v>193.67840649790529</v>
      </c>
      <c r="S265" s="21">
        <f t="shared" si="74"/>
        <v>19.53439601993695</v>
      </c>
      <c r="T265" s="21">
        <f t="shared" si="75"/>
        <v>3.9831433422130558</v>
      </c>
      <c r="U265" s="21">
        <f t="shared" si="76"/>
        <v>-3.608188007433075</v>
      </c>
    </row>
    <row r="266" spans="2:21" ht="12.75">
      <c r="B266">
        <f t="shared" si="77"/>
        <v>3</v>
      </c>
      <c r="C266">
        <f t="shared" si="78"/>
        <v>2</v>
      </c>
      <c r="D266">
        <f t="shared" si="79"/>
        <v>1</v>
      </c>
      <c r="E266" s="1">
        <f t="shared" si="60"/>
        <v>-65.2229555074144</v>
      </c>
      <c r="F266" s="1">
        <f t="shared" si="61"/>
        <v>-9.455774528165136</v>
      </c>
      <c r="G266" s="1">
        <f t="shared" si="62"/>
        <v>25.30813048244891</v>
      </c>
      <c r="H266" s="1">
        <f t="shared" si="63"/>
        <v>38.36709288841215</v>
      </c>
      <c r="I266" s="1">
        <f t="shared" si="64"/>
        <v>0</v>
      </c>
      <c r="J266" s="1">
        <f t="shared" si="65"/>
        <v>0</v>
      </c>
      <c r="K266" s="1">
        <f t="shared" si="66"/>
        <v>1.9183546444206077</v>
      </c>
      <c r="L266" s="1">
        <f t="shared" si="67"/>
        <v>0</v>
      </c>
      <c r="M266" s="1">
        <f t="shared" si="68"/>
        <v>0</v>
      </c>
      <c r="N266" s="1">
        <f t="shared" si="69"/>
        <v>-1303.128142084253</v>
      </c>
      <c r="O266" s="1">
        <f t="shared" si="70"/>
        <v>-202.3296859769278</v>
      </c>
      <c r="P266">
        <f t="shared" si="71"/>
        <v>-33.36709288841215</v>
      </c>
      <c r="Q266">
        <f t="shared" si="72"/>
        <v>7</v>
      </c>
      <c r="R266" s="21">
        <f t="shared" si="73"/>
        <v>197.66323550589703</v>
      </c>
      <c r="S266" s="21">
        <f t="shared" si="74"/>
        <v>16.18702681324718</v>
      </c>
      <c r="T266" s="21">
        <f t="shared" si="75"/>
        <v>3.9848290079917503</v>
      </c>
      <c r="U266" s="21">
        <f t="shared" si="76"/>
        <v>-3.347369206689768</v>
      </c>
    </row>
    <row r="267" spans="2:21" ht="12.75">
      <c r="B267">
        <f t="shared" si="77"/>
        <v>3</v>
      </c>
      <c r="C267">
        <f t="shared" si="78"/>
        <v>2</v>
      </c>
      <c r="D267">
        <f t="shared" si="79"/>
        <v>1</v>
      </c>
      <c r="E267" s="1">
        <f t="shared" si="60"/>
        <v>-66.841310151835</v>
      </c>
      <c r="F267" s="1">
        <f t="shared" si="61"/>
        <v>-9.255774528165137</v>
      </c>
      <c r="G267" s="1">
        <f t="shared" si="62"/>
        <v>25.40813048244891</v>
      </c>
      <c r="H267" s="1">
        <f t="shared" si="63"/>
        <v>33.29178822696309</v>
      </c>
      <c r="I267" s="1">
        <f t="shared" si="64"/>
        <v>-11.972916592931902</v>
      </c>
      <c r="J267" s="1">
        <f t="shared" si="65"/>
        <v>-6.403012053559985</v>
      </c>
      <c r="K267" s="1">
        <f t="shared" si="66"/>
        <v>1.6645894113481547</v>
      </c>
      <c r="L267" s="1">
        <f t="shared" si="67"/>
        <v>0</v>
      </c>
      <c r="M267" s="1">
        <f t="shared" si="68"/>
        <v>0</v>
      </c>
      <c r="N267" s="1">
        <f t="shared" si="69"/>
        <v>-1331.4199303112161</v>
      </c>
      <c r="O267" s="1">
        <f t="shared" si="70"/>
        <v>-183.3567693839959</v>
      </c>
      <c r="P267">
        <f t="shared" si="71"/>
        <v>-28.291788226963092</v>
      </c>
      <c r="Q267">
        <f t="shared" si="72"/>
        <v>18.972916592931902</v>
      </c>
      <c r="R267" s="21">
        <f t="shared" si="73"/>
        <v>201.6495816130896</v>
      </c>
      <c r="S267" s="21">
        <f t="shared" si="74"/>
        <v>12.574400840078999</v>
      </c>
      <c r="T267" s="21">
        <f t="shared" si="75"/>
        <v>3.986346107192572</v>
      </c>
      <c r="U267" s="21">
        <f t="shared" si="76"/>
        <v>-3.6126259731681807</v>
      </c>
    </row>
    <row r="268" spans="2:21" ht="12.75">
      <c r="B268">
        <f t="shared" si="77"/>
        <v>3</v>
      </c>
      <c r="C268">
        <f t="shared" si="78"/>
        <v>2</v>
      </c>
      <c r="D268">
        <f t="shared" si="79"/>
        <v>1</v>
      </c>
      <c r="E268" s="1">
        <f t="shared" si="60"/>
        <v>-68.20589956318317</v>
      </c>
      <c r="F268" s="1">
        <f t="shared" si="61"/>
        <v>-9.055774528165138</v>
      </c>
      <c r="G268" s="1">
        <f t="shared" si="62"/>
        <v>25.508130482448912</v>
      </c>
      <c r="H268" s="1">
        <f t="shared" si="63"/>
        <v>33.27049671661065</v>
      </c>
      <c r="I268" s="1">
        <f t="shared" si="64"/>
        <v>0</v>
      </c>
      <c r="J268" s="1">
        <f t="shared" si="65"/>
        <v>0</v>
      </c>
      <c r="K268" s="1">
        <f t="shared" si="66"/>
        <v>1.6635248358305326</v>
      </c>
      <c r="L268" s="1">
        <f t="shared" si="67"/>
        <v>0</v>
      </c>
      <c r="M268" s="1">
        <f t="shared" si="68"/>
        <v>0</v>
      </c>
      <c r="N268" s="1">
        <f t="shared" si="69"/>
        <v>-1359.690427027827</v>
      </c>
      <c r="O268" s="1">
        <f t="shared" si="70"/>
        <v>-176.3567693839959</v>
      </c>
      <c r="P268">
        <f t="shared" si="71"/>
        <v>-28.27049671661065</v>
      </c>
      <c r="Q268">
        <f t="shared" si="72"/>
        <v>7</v>
      </c>
      <c r="R268" s="21">
        <f t="shared" si="73"/>
        <v>205.6372931095629</v>
      </c>
      <c r="S268" s="21">
        <f t="shared" si="74"/>
        <v>9.223037464227637</v>
      </c>
      <c r="T268" s="21">
        <f t="shared" si="75"/>
        <v>3.987711496473311</v>
      </c>
      <c r="U268" s="21">
        <f t="shared" si="76"/>
        <v>-3.3513633758513626</v>
      </c>
    </row>
    <row r="269" spans="2:21" ht="12.75">
      <c r="B269">
        <f t="shared" si="77"/>
        <v>3</v>
      </c>
      <c r="C269">
        <f t="shared" si="78"/>
        <v>2</v>
      </c>
      <c r="D269">
        <f t="shared" si="79"/>
        <v>1</v>
      </c>
      <c r="E269" s="1">
        <f aca="true" t="shared" si="80" ref="E269:E332">cue1*excite1+cue2*excite2+cue3*excite3+E268-K268</f>
        <v>-69.5694243990137</v>
      </c>
      <c r="F269" s="1">
        <f aca="true" t="shared" si="81" ref="F269:F332">cue1*excite1+cue2*excite2+cue3*excite3+F268-L268</f>
        <v>-8.855774528165139</v>
      </c>
      <c r="G269" s="1">
        <f aca="true" t="shared" si="82" ref="G269:G332">cue1*excite1+cue2*excite2+cue3*excite3+G268-M268</f>
        <v>25.608130482448914</v>
      </c>
      <c r="H269" s="1">
        <f aca="true" t="shared" si="83" ref="H269:H332">IF(H268&gt;=0,H268+(tend1*facil1+tend2*facil2+tend3*facil3)-($H268*inhibit1+$I268*inhibit2+$J268*inhibit3),0)</f>
        <v>28.305616151392737</v>
      </c>
      <c r="I269" s="1">
        <f aca="true" t="shared" si="84" ref="I269:I332">IF(I268&gt;=0,I268+(tend1*facil1+tend2*facil2+tend3*facil3)-($H268*inhibit1+$I268*inhibit2+$J268*inhibit3),0)</f>
        <v>-10.423937741391452</v>
      </c>
      <c r="J269" s="1">
        <f aca="true" t="shared" si="85" ref="J269:J332">IF(J268&gt;=0,J268+(tend1*facil1+tend2*facil2+tend3*facil3)-($H268*inhibit1+$I268*inhibit2+$J268*inhibit3),0)</f>
        <v>-5.373692819199684</v>
      </c>
      <c r="K269" s="1">
        <f aca="true" t="shared" si="86" ref="K269:K332">IF(act1&gt;0,act1*cons1+act2*cons2+act3*cons3,0)</f>
        <v>1.415280807569637</v>
      </c>
      <c r="L269" s="1">
        <f aca="true" t="shared" si="87" ref="L269:L332">IF(act2&gt;0,act1*cons1+act2*cons2+act3*cons3,0)</f>
        <v>0</v>
      </c>
      <c r="M269" s="1">
        <f aca="true" t="shared" si="88" ref="M269:M332">IF(act3&gt;0,act1*cons1+act2*cons2+act3*cons3,0)</f>
        <v>0</v>
      </c>
      <c r="N269" s="1">
        <f aca="true" t="shared" si="89" ref="N269:N332">N268+deltaX</f>
        <v>-1382.9960431792197</v>
      </c>
      <c r="O269" s="1">
        <f aca="true" t="shared" si="90" ref="O269:O332">O268+deltaY</f>
        <v>-158.93283164260444</v>
      </c>
      <c r="P269">
        <f aca="true" t="shared" si="91" ref="P269:P332">$P$7-act1+$P$8*P268</f>
        <v>-23.305616151392737</v>
      </c>
      <c r="Q269">
        <f aca="true" t="shared" si="92" ref="Q269:Q332">$Q$7-act2+$Q$8*Q268</f>
        <v>17.423937741391452</v>
      </c>
      <c r="R269" s="21">
        <f aca="true" t="shared" si="93" ref="R269:R332">R268+T269</f>
        <v>209.62623345638838</v>
      </c>
      <c r="S269" s="21">
        <f aca="true" t="shared" si="94" ref="S269:S332">S268+U269</f>
        <v>5.60684013772668</v>
      </c>
      <c r="T269" s="21">
        <f aca="true" t="shared" si="95" ref="T269:T332">carry*T268+1/(1+EXP(-act1))-bias</f>
        <v>3.9889403468254705</v>
      </c>
      <c r="U269" s="21">
        <f aca="true" t="shared" si="96" ref="U269:U332">carry*U268+1/(1+EXP(-act2))-bias</f>
        <v>-3.6161973265009575</v>
      </c>
    </row>
    <row r="270" spans="2:21" ht="12.75">
      <c r="B270">
        <f aca="true" t="shared" si="97" ref="B270:B333">B269</f>
        <v>3</v>
      </c>
      <c r="C270">
        <f aca="true" t="shared" si="98" ref="C270:C333">C269</f>
        <v>2</v>
      </c>
      <c r="D270">
        <f aca="true" t="shared" si="99" ref="D270:D333">D269</f>
        <v>1</v>
      </c>
      <c r="E270" s="1">
        <f t="shared" si="80"/>
        <v>-70.68470520658335</v>
      </c>
      <c r="F270" s="1">
        <f t="shared" si="81"/>
        <v>-8.65577452816514</v>
      </c>
      <c r="G270" s="1">
        <f t="shared" si="82"/>
        <v>25.708130482448915</v>
      </c>
      <c r="H270" s="1">
        <f t="shared" si="83"/>
        <v>27.731135460314608</v>
      </c>
      <c r="I270" s="1">
        <f t="shared" si="84"/>
        <v>0</v>
      </c>
      <c r="J270" s="1">
        <f t="shared" si="85"/>
        <v>0</v>
      </c>
      <c r="K270" s="1">
        <f t="shared" si="86"/>
        <v>1.3865567730157304</v>
      </c>
      <c r="L270" s="1">
        <f t="shared" si="87"/>
        <v>0</v>
      </c>
      <c r="M270" s="1">
        <f t="shared" si="88"/>
        <v>0</v>
      </c>
      <c r="N270" s="1">
        <f t="shared" si="89"/>
        <v>-1405.7271786395343</v>
      </c>
      <c r="O270" s="1">
        <f t="shared" si="90"/>
        <v>-151.93283164260444</v>
      </c>
      <c r="P270">
        <f t="shared" si="91"/>
        <v>-22.731135460314608</v>
      </c>
      <c r="Q270">
        <f t="shared" si="92"/>
        <v>7</v>
      </c>
      <c r="R270" s="21">
        <f t="shared" si="93"/>
        <v>213.6162797685304</v>
      </c>
      <c r="S270" s="21">
        <f t="shared" si="94"/>
        <v>2.252262543875818</v>
      </c>
      <c r="T270" s="21">
        <f t="shared" si="95"/>
        <v>3.990046312142019</v>
      </c>
      <c r="U270" s="21">
        <f t="shared" si="96"/>
        <v>-3.3545775938508617</v>
      </c>
    </row>
    <row r="271" spans="2:21" ht="12.75">
      <c r="B271">
        <f t="shared" si="97"/>
        <v>3</v>
      </c>
      <c r="C271">
        <f t="shared" si="98"/>
        <v>2</v>
      </c>
      <c r="D271">
        <f t="shared" si="99"/>
        <v>1</v>
      </c>
      <c r="E271" s="1">
        <f t="shared" si="80"/>
        <v>-71.77126197959907</v>
      </c>
      <c r="F271" s="1">
        <f t="shared" si="81"/>
        <v>-8.45577452816514</v>
      </c>
      <c r="G271" s="1">
        <f t="shared" si="82"/>
        <v>25.808130482448917</v>
      </c>
      <c r="H271" s="1">
        <f t="shared" si="83"/>
        <v>22.925131078882227</v>
      </c>
      <c r="I271" s="1">
        <f t="shared" si="84"/>
        <v>-8.742129364502638</v>
      </c>
      <c r="J271" s="1">
        <f t="shared" si="85"/>
        <v>-4.255820567940476</v>
      </c>
      <c r="K271" s="1">
        <f t="shared" si="86"/>
        <v>1.1462565539441114</v>
      </c>
      <c r="L271" s="1">
        <f t="shared" si="87"/>
        <v>0</v>
      </c>
      <c r="M271" s="1">
        <f t="shared" si="88"/>
        <v>0</v>
      </c>
      <c r="N271" s="1">
        <f t="shared" si="89"/>
        <v>-1423.6523097184165</v>
      </c>
      <c r="O271" s="1">
        <f t="shared" si="90"/>
        <v>-136.1907022781018</v>
      </c>
      <c r="P271">
        <f t="shared" si="91"/>
        <v>-17.925131078882227</v>
      </c>
      <c r="Q271">
        <f t="shared" si="92"/>
        <v>15.742129364502638</v>
      </c>
      <c r="R271" s="21">
        <f t="shared" si="93"/>
        <v>217.60732144934764</v>
      </c>
      <c r="S271" s="21">
        <f t="shared" si="94"/>
        <v>-1.3666976026568238</v>
      </c>
      <c r="T271" s="21">
        <f t="shared" si="95"/>
        <v>3.99104168081722</v>
      </c>
      <c r="U271" s="21">
        <f t="shared" si="96"/>
        <v>-3.618960146532642</v>
      </c>
    </row>
    <row r="272" spans="2:21" ht="12.75">
      <c r="B272">
        <f t="shared" si="97"/>
        <v>3</v>
      </c>
      <c r="C272">
        <f t="shared" si="98"/>
        <v>2</v>
      </c>
      <c r="D272">
        <f t="shared" si="99"/>
        <v>1</v>
      </c>
      <c r="E272" s="1">
        <f t="shared" si="80"/>
        <v>-72.61751853354319</v>
      </c>
      <c r="F272" s="1">
        <f t="shared" si="81"/>
        <v>-8.25577452816514</v>
      </c>
      <c r="G272" s="1">
        <f t="shared" si="82"/>
        <v>25.908130482448918</v>
      </c>
      <c r="H272" s="1">
        <f t="shared" si="83"/>
        <v>21.786917011763144</v>
      </c>
      <c r="I272" s="1">
        <f t="shared" si="84"/>
        <v>0</v>
      </c>
      <c r="J272" s="1">
        <f t="shared" si="85"/>
        <v>0</v>
      </c>
      <c r="K272" s="1">
        <f t="shared" si="86"/>
        <v>1.0893458505881572</v>
      </c>
      <c r="L272" s="1">
        <f t="shared" si="87"/>
        <v>0</v>
      </c>
      <c r="M272" s="1">
        <f t="shared" si="88"/>
        <v>0</v>
      </c>
      <c r="N272" s="1">
        <f t="shared" si="89"/>
        <v>-1440.4392267301796</v>
      </c>
      <c r="O272" s="1">
        <f t="shared" si="90"/>
        <v>-129.1907022781018</v>
      </c>
      <c r="P272">
        <f t="shared" si="91"/>
        <v>-16.786917011763144</v>
      </c>
      <c r="Q272">
        <f t="shared" si="92"/>
        <v>7</v>
      </c>
      <c r="R272" s="21">
        <f t="shared" si="93"/>
        <v>221.59925896173795</v>
      </c>
      <c r="S272" s="21">
        <f t="shared" si="94"/>
        <v>-4.723761734536202</v>
      </c>
      <c r="T272" s="21">
        <f t="shared" si="95"/>
        <v>3.991937512390305</v>
      </c>
      <c r="U272" s="21">
        <f t="shared" si="96"/>
        <v>-3.357064131879378</v>
      </c>
    </row>
    <row r="273" spans="2:21" ht="12.75">
      <c r="B273">
        <f t="shared" si="97"/>
        <v>3</v>
      </c>
      <c r="C273">
        <f t="shared" si="98"/>
        <v>2</v>
      </c>
      <c r="D273">
        <f t="shared" si="99"/>
        <v>1</v>
      </c>
      <c r="E273" s="1">
        <f t="shared" si="80"/>
        <v>-73.40686438413135</v>
      </c>
      <c r="F273" s="1">
        <f t="shared" si="81"/>
        <v>-8.055774528165141</v>
      </c>
      <c r="G273" s="1">
        <f t="shared" si="82"/>
        <v>26.00813048244892</v>
      </c>
      <c r="H273" s="1">
        <f t="shared" si="83"/>
        <v>17.188343432531724</v>
      </c>
      <c r="I273" s="1">
        <f t="shared" si="84"/>
        <v>-6.9388638299372</v>
      </c>
      <c r="J273" s="1">
        <f t="shared" si="85"/>
        <v>-3.056976878230183</v>
      </c>
      <c r="K273" s="1">
        <f t="shared" si="86"/>
        <v>0.8594171716265863</v>
      </c>
      <c r="L273" s="1">
        <f t="shared" si="87"/>
        <v>0</v>
      </c>
      <c r="M273" s="1">
        <f t="shared" si="88"/>
        <v>0</v>
      </c>
      <c r="N273" s="1">
        <f t="shared" si="89"/>
        <v>-1452.6275701627114</v>
      </c>
      <c r="O273" s="1">
        <f t="shared" si="90"/>
        <v>-115.2518384481646</v>
      </c>
      <c r="P273">
        <f t="shared" si="91"/>
        <v>-12.188343432531724</v>
      </c>
      <c r="Q273">
        <f t="shared" si="92"/>
        <v>13.938863829937201</v>
      </c>
      <c r="R273" s="21">
        <f t="shared" si="93"/>
        <v>225.59200268859686</v>
      </c>
      <c r="S273" s="21">
        <f t="shared" si="94"/>
        <v>-8.344151021655199</v>
      </c>
      <c r="T273" s="21">
        <f t="shared" si="95"/>
        <v>3.992743726858922</v>
      </c>
      <c r="U273" s="21">
        <f t="shared" si="96"/>
        <v>-3.620389287118996</v>
      </c>
    </row>
    <row r="274" spans="2:21" ht="12.75">
      <c r="B274">
        <f t="shared" si="97"/>
        <v>3</v>
      </c>
      <c r="C274">
        <f t="shared" si="98"/>
        <v>2</v>
      </c>
      <c r="D274">
        <f t="shared" si="99"/>
        <v>1</v>
      </c>
      <c r="E274" s="1">
        <f t="shared" si="80"/>
        <v>-73.96628155575794</v>
      </c>
      <c r="F274" s="1">
        <f t="shared" si="81"/>
        <v>-7.855774528165141</v>
      </c>
      <c r="G274" s="1">
        <f t="shared" si="82"/>
        <v>26.10813048244892</v>
      </c>
      <c r="H274" s="1">
        <f t="shared" si="83"/>
        <v>15.48078219830774</v>
      </c>
      <c r="I274" s="1">
        <f t="shared" si="84"/>
        <v>0</v>
      </c>
      <c r="J274" s="1">
        <f t="shared" si="85"/>
        <v>0</v>
      </c>
      <c r="K274" s="1">
        <f t="shared" si="86"/>
        <v>0.774039109915387</v>
      </c>
      <c r="L274" s="1">
        <f t="shared" si="87"/>
        <v>0</v>
      </c>
      <c r="M274" s="1">
        <f t="shared" si="88"/>
        <v>0</v>
      </c>
      <c r="N274" s="1">
        <f t="shared" si="89"/>
        <v>-1463.1083523610191</v>
      </c>
      <c r="O274" s="1">
        <f t="shared" si="90"/>
        <v>-108.2518384481646</v>
      </c>
      <c r="P274">
        <f t="shared" si="91"/>
        <v>-10.48078219830774</v>
      </c>
      <c r="Q274">
        <f t="shared" si="92"/>
        <v>7</v>
      </c>
      <c r="R274" s="21">
        <f t="shared" si="93"/>
        <v>229.58547185363065</v>
      </c>
      <c r="S274" s="21">
        <f t="shared" si="94"/>
        <v>-11.702501380062294</v>
      </c>
      <c r="T274" s="21">
        <f t="shared" si="95"/>
        <v>3.9934691650337926</v>
      </c>
      <c r="U274" s="21">
        <f t="shared" si="96"/>
        <v>-3.3583503584070966</v>
      </c>
    </row>
    <row r="275" spans="2:21" ht="12.75">
      <c r="B275">
        <f t="shared" si="97"/>
        <v>3</v>
      </c>
      <c r="C275">
        <f t="shared" si="98"/>
        <v>2</v>
      </c>
      <c r="D275">
        <f t="shared" si="99"/>
        <v>1</v>
      </c>
      <c r="E275" s="1">
        <f t="shared" si="80"/>
        <v>-74.44032066567334</v>
      </c>
      <c r="F275" s="1">
        <f t="shared" si="81"/>
        <v>-7.655774528165141</v>
      </c>
      <c r="G275" s="1">
        <f t="shared" si="82"/>
        <v>26.208130482448922</v>
      </c>
      <c r="H275" s="1">
        <f t="shared" si="83"/>
        <v>11.137842545671989</v>
      </c>
      <c r="I275" s="1">
        <f t="shared" si="84"/>
        <v>-5.027023385900579</v>
      </c>
      <c r="J275" s="1">
        <f t="shared" si="85"/>
        <v>-1.785749915539102</v>
      </c>
      <c r="K275" s="1">
        <f t="shared" si="86"/>
        <v>0.5568921272835995</v>
      </c>
      <c r="L275" s="1">
        <f t="shared" si="87"/>
        <v>0</v>
      </c>
      <c r="M275" s="1">
        <f t="shared" si="88"/>
        <v>0</v>
      </c>
      <c r="N275" s="1">
        <f t="shared" si="89"/>
        <v>-1469.246194906691</v>
      </c>
      <c r="O275" s="1">
        <f t="shared" si="90"/>
        <v>-96.22481506226403</v>
      </c>
      <c r="P275">
        <f t="shared" si="91"/>
        <v>-6.1378425456719885</v>
      </c>
      <c r="Q275">
        <f t="shared" si="92"/>
        <v>12.027023385900579</v>
      </c>
      <c r="R275" s="21">
        <f t="shared" si="93"/>
        <v>233.57957955125212</v>
      </c>
      <c r="S275" s="21">
        <f t="shared" si="94"/>
        <v>-15.318501130641792</v>
      </c>
      <c r="T275" s="21">
        <f t="shared" si="95"/>
        <v>3.9941076976214807</v>
      </c>
      <c r="U275" s="21">
        <f t="shared" si="96"/>
        <v>-3.615999750579497</v>
      </c>
    </row>
    <row r="276" spans="2:21" ht="12.75">
      <c r="B276">
        <f t="shared" si="97"/>
        <v>3</v>
      </c>
      <c r="C276">
        <f t="shared" si="98"/>
        <v>2</v>
      </c>
      <c r="D276">
        <f t="shared" si="99"/>
        <v>1</v>
      </c>
      <c r="E276" s="1">
        <f t="shared" si="80"/>
        <v>-74.69721279295695</v>
      </c>
      <c r="F276" s="1">
        <f t="shared" si="81"/>
        <v>-7.455774528165141</v>
      </c>
      <c r="G276" s="1">
        <f t="shared" si="82"/>
        <v>26.308130482448924</v>
      </c>
      <c r="H276" s="1">
        <f t="shared" si="83"/>
        <v>8.860462268181838</v>
      </c>
      <c r="I276" s="1">
        <f t="shared" si="84"/>
        <v>0</v>
      </c>
      <c r="J276" s="1">
        <f t="shared" si="85"/>
        <v>0</v>
      </c>
      <c r="K276" s="1">
        <f t="shared" si="86"/>
        <v>0.4430231134090919</v>
      </c>
      <c r="L276" s="1">
        <f t="shared" si="87"/>
        <v>0</v>
      </c>
      <c r="M276" s="1">
        <f t="shared" si="88"/>
        <v>0</v>
      </c>
      <c r="N276" s="1">
        <f t="shared" si="89"/>
        <v>-1473.106657174873</v>
      </c>
      <c r="O276" s="1">
        <f t="shared" si="90"/>
        <v>-89.22481506226403</v>
      </c>
      <c r="P276">
        <f t="shared" si="91"/>
        <v>-3.8604622681818377</v>
      </c>
      <c r="Q276">
        <f t="shared" si="92"/>
        <v>7</v>
      </c>
      <c r="R276" s="21">
        <f t="shared" si="93"/>
        <v>237.5741346097832</v>
      </c>
      <c r="S276" s="21">
        <f t="shared" si="94"/>
        <v>-18.67290090616334</v>
      </c>
      <c r="T276" s="21">
        <f t="shared" si="95"/>
        <v>3.9945550585310765</v>
      </c>
      <c r="U276" s="21">
        <f t="shared" si="96"/>
        <v>-3.3543997755215478</v>
      </c>
    </row>
    <row r="277" spans="2:21" ht="12.75">
      <c r="B277">
        <f t="shared" si="97"/>
        <v>3</v>
      </c>
      <c r="C277">
        <f t="shared" si="98"/>
        <v>2</v>
      </c>
      <c r="D277">
        <f t="shared" si="99"/>
        <v>1</v>
      </c>
      <c r="E277" s="1">
        <f t="shared" si="80"/>
        <v>-74.84023590636605</v>
      </c>
      <c r="F277" s="1">
        <f t="shared" si="81"/>
        <v>-7.255774528165141</v>
      </c>
      <c r="G277" s="1">
        <f t="shared" si="82"/>
        <v>26.408130482448925</v>
      </c>
      <c r="H277" s="1">
        <f t="shared" si="83"/>
        <v>4.8205428500177465</v>
      </c>
      <c r="I277" s="1">
        <f t="shared" si="84"/>
        <v>-3.0209274068628083</v>
      </c>
      <c r="J277" s="1">
        <f t="shared" si="85"/>
        <v>-0.4516859295139213</v>
      </c>
      <c r="K277" s="1">
        <f t="shared" si="86"/>
        <v>0.24102714250088733</v>
      </c>
      <c r="L277" s="1">
        <f t="shared" si="87"/>
        <v>0</v>
      </c>
      <c r="M277" s="1">
        <f t="shared" si="88"/>
        <v>0</v>
      </c>
      <c r="N277" s="1">
        <f t="shared" si="89"/>
        <v>-1472.9272000248907</v>
      </c>
      <c r="O277" s="1">
        <f t="shared" si="90"/>
        <v>-79.20388765540122</v>
      </c>
      <c r="P277">
        <f t="shared" si="91"/>
        <v>0.17945714998225348</v>
      </c>
      <c r="Q277">
        <f t="shared" si="92"/>
        <v>10.020927406862809</v>
      </c>
      <c r="R277" s="21">
        <f t="shared" si="93"/>
        <v>241.5612362357477</v>
      </c>
      <c r="S277" s="21">
        <f t="shared" si="94"/>
        <v>-22.245371357085517</v>
      </c>
      <c r="T277" s="21">
        <f t="shared" si="95"/>
        <v>3.9871016259645313</v>
      </c>
      <c r="U277" s="21">
        <f t="shared" si="96"/>
        <v>-3.572470450922179</v>
      </c>
    </row>
    <row r="278" spans="2:21" ht="12.75">
      <c r="B278">
        <f t="shared" si="97"/>
        <v>3</v>
      </c>
      <c r="C278">
        <f t="shared" si="98"/>
        <v>2</v>
      </c>
      <c r="D278">
        <f t="shared" si="99"/>
        <v>1</v>
      </c>
      <c r="E278" s="1">
        <f t="shared" si="80"/>
        <v>-74.78126304886693</v>
      </c>
      <c r="F278" s="1">
        <f t="shared" si="81"/>
        <v>-7.0557745281651405</v>
      </c>
      <c r="G278" s="1">
        <f t="shared" si="82"/>
        <v>26.508130482448927</v>
      </c>
      <c r="H278" s="1">
        <f t="shared" si="83"/>
        <v>1.9781834535984424</v>
      </c>
      <c r="I278" s="1">
        <f t="shared" si="84"/>
        <v>0</v>
      </c>
      <c r="J278" s="1">
        <f t="shared" si="85"/>
        <v>0</v>
      </c>
      <c r="K278" s="1">
        <f t="shared" si="86"/>
        <v>0.09890917267992212</v>
      </c>
      <c r="L278" s="1">
        <f t="shared" si="87"/>
        <v>0</v>
      </c>
      <c r="M278" s="1">
        <f t="shared" si="88"/>
        <v>0</v>
      </c>
      <c r="N278" s="1">
        <f t="shared" si="89"/>
        <v>-1469.905383478489</v>
      </c>
      <c r="O278" s="1">
        <f t="shared" si="90"/>
        <v>-72.20388765540122</v>
      </c>
      <c r="P278">
        <f t="shared" si="91"/>
        <v>3.0218165464015576</v>
      </c>
      <c r="Q278">
        <f t="shared" si="92"/>
        <v>7</v>
      </c>
      <c r="R278" s="21">
        <f t="shared" si="93"/>
        <v>245.42811508308353</v>
      </c>
      <c r="S278" s="21">
        <f t="shared" si="94"/>
        <v>-25.56059476291548</v>
      </c>
      <c r="T278" s="21">
        <f t="shared" si="95"/>
        <v>3.866878847335817</v>
      </c>
      <c r="U278" s="21">
        <f t="shared" si="96"/>
        <v>-3.3152234058299612</v>
      </c>
    </row>
    <row r="279" spans="2:21" ht="12.75">
      <c r="B279">
        <f t="shared" si="97"/>
        <v>3</v>
      </c>
      <c r="C279">
        <f t="shared" si="98"/>
        <v>2</v>
      </c>
      <c r="D279">
        <f t="shared" si="99"/>
        <v>1</v>
      </c>
      <c r="E279" s="1">
        <f t="shared" si="80"/>
        <v>-74.58017222154686</v>
      </c>
      <c r="F279" s="1">
        <f t="shared" si="81"/>
        <v>-6.85577452816514</v>
      </c>
      <c r="G279" s="1">
        <f t="shared" si="82"/>
        <v>26.608130482448928</v>
      </c>
      <c r="H279" s="1">
        <f t="shared" si="83"/>
        <v>-1.71261883959552</v>
      </c>
      <c r="I279" s="1">
        <f t="shared" si="84"/>
        <v>-0.9362437624877897</v>
      </c>
      <c r="J279" s="1">
        <f t="shared" si="85"/>
        <v>0.9347698334027581</v>
      </c>
      <c r="K279" s="1">
        <f t="shared" si="86"/>
        <v>0</v>
      </c>
      <c r="L279" s="1">
        <f t="shared" si="87"/>
        <v>0</v>
      </c>
      <c r="M279" s="1">
        <f t="shared" si="88"/>
        <v>0.04673849167013791</v>
      </c>
      <c r="N279" s="1">
        <f t="shared" si="89"/>
        <v>-1463.1927646388935</v>
      </c>
      <c r="O279" s="1">
        <f t="shared" si="90"/>
        <v>-64.26764389291343</v>
      </c>
      <c r="P279">
        <f t="shared" si="91"/>
        <v>6.71261883959552</v>
      </c>
      <c r="Q279">
        <f t="shared" si="92"/>
        <v>7.9362437624877895</v>
      </c>
      <c r="R279" s="21">
        <f t="shared" si="93"/>
        <v>248.46113039437375</v>
      </c>
      <c r="S279" s="21">
        <f t="shared" si="94"/>
        <v>-28.862636119046492</v>
      </c>
      <c r="T279" s="21">
        <f t="shared" si="95"/>
        <v>3.033015311290223</v>
      </c>
      <c r="U279" s="21">
        <f t="shared" si="96"/>
        <v>-3.302041356131014</v>
      </c>
    </row>
    <row r="280" spans="2:21" ht="12.75">
      <c r="B280">
        <f t="shared" si="97"/>
        <v>3</v>
      </c>
      <c r="C280">
        <f t="shared" si="98"/>
        <v>2</v>
      </c>
      <c r="D280">
        <f t="shared" si="99"/>
        <v>1</v>
      </c>
      <c r="E280" s="1">
        <f t="shared" si="80"/>
        <v>-74.28017222154686</v>
      </c>
      <c r="F280" s="1">
        <f t="shared" si="81"/>
        <v>-6.65577452816514</v>
      </c>
      <c r="G280" s="1">
        <f t="shared" si="82"/>
        <v>26.661391990778792</v>
      </c>
      <c r="H280" s="1">
        <f t="shared" si="83"/>
        <v>0</v>
      </c>
      <c r="I280" s="1">
        <f t="shared" si="84"/>
        <v>0</v>
      </c>
      <c r="J280" s="1">
        <f t="shared" si="85"/>
        <v>2.750873461688222</v>
      </c>
      <c r="K280" s="1">
        <f t="shared" si="86"/>
        <v>0</v>
      </c>
      <c r="L280" s="1">
        <f t="shared" si="87"/>
        <v>0</v>
      </c>
      <c r="M280" s="1">
        <f t="shared" si="88"/>
        <v>0.13754367308441112</v>
      </c>
      <c r="N280" s="1">
        <f t="shared" si="89"/>
        <v>-1458.1927646388935</v>
      </c>
      <c r="O280" s="1">
        <f t="shared" si="90"/>
        <v>-57.267643892913426</v>
      </c>
      <c r="P280">
        <f t="shared" si="91"/>
        <v>5</v>
      </c>
      <c r="Q280">
        <f t="shared" si="92"/>
        <v>7</v>
      </c>
      <c r="R280" s="21">
        <f t="shared" si="93"/>
        <v>251.09084417453496</v>
      </c>
      <c r="S280" s="21">
        <f t="shared" si="94"/>
        <v>-31.934473339564406</v>
      </c>
      <c r="T280" s="21">
        <f t="shared" si="95"/>
        <v>2.6297137801612007</v>
      </c>
      <c r="U280" s="21">
        <f t="shared" si="96"/>
        <v>-3.0718372205179127</v>
      </c>
    </row>
    <row r="281" spans="2:21" ht="12.75">
      <c r="B281">
        <f t="shared" si="97"/>
        <v>3</v>
      </c>
      <c r="C281">
        <f t="shared" si="98"/>
        <v>2</v>
      </c>
      <c r="D281">
        <f t="shared" si="99"/>
        <v>1</v>
      </c>
      <c r="E281" s="1">
        <f t="shared" si="80"/>
        <v>-73.98017222154687</v>
      </c>
      <c r="F281" s="1">
        <f t="shared" si="81"/>
        <v>-6.45577452816514</v>
      </c>
      <c r="G281" s="1">
        <f t="shared" si="82"/>
        <v>26.62384831769438</v>
      </c>
      <c r="H281" s="1">
        <f t="shared" si="83"/>
        <v>-4.120067812851685</v>
      </c>
      <c r="I281" s="1">
        <f t="shared" si="84"/>
        <v>-0.8729634187459014</v>
      </c>
      <c r="J281" s="1">
        <f t="shared" si="85"/>
        <v>3.94452220448853</v>
      </c>
      <c r="K281" s="1">
        <f t="shared" si="86"/>
        <v>0</v>
      </c>
      <c r="L281" s="1">
        <f t="shared" si="87"/>
        <v>0</v>
      </c>
      <c r="M281" s="1">
        <f t="shared" si="88"/>
        <v>0.19722611022442652</v>
      </c>
      <c r="N281" s="1">
        <f t="shared" si="89"/>
        <v>-1449.072696826042</v>
      </c>
      <c r="O281" s="1">
        <f t="shared" si="90"/>
        <v>-49.39468047416752</v>
      </c>
      <c r="P281">
        <f t="shared" si="91"/>
        <v>9.120067812851685</v>
      </c>
      <c r="Q281">
        <f t="shared" si="92"/>
        <v>7.872963418745901</v>
      </c>
      <c r="R281" s="21">
        <f t="shared" si="93"/>
        <v>252.87357035840634</v>
      </c>
      <c r="S281" s="21">
        <f t="shared" si="94"/>
        <v>-35.00448878746817</v>
      </c>
      <c r="T281" s="21">
        <f t="shared" si="95"/>
        <v>1.782726183871369</v>
      </c>
      <c r="U281" s="21">
        <f t="shared" si="96"/>
        <v>-3.0700154479037645</v>
      </c>
    </row>
    <row r="282" spans="2:21" ht="12.75">
      <c r="B282">
        <f t="shared" si="97"/>
        <v>3</v>
      </c>
      <c r="C282">
        <f t="shared" si="98"/>
        <v>2</v>
      </c>
      <c r="D282">
        <f t="shared" si="99"/>
        <v>1</v>
      </c>
      <c r="E282" s="1">
        <f t="shared" si="80"/>
        <v>-73.68017222154687</v>
      </c>
      <c r="F282" s="1">
        <f t="shared" si="81"/>
        <v>-6.25577452816514</v>
      </c>
      <c r="G282" s="1">
        <f t="shared" si="82"/>
        <v>26.526622207469956</v>
      </c>
      <c r="H282" s="1">
        <f t="shared" si="83"/>
        <v>0</v>
      </c>
      <c r="I282" s="1">
        <f t="shared" si="84"/>
        <v>0</v>
      </c>
      <c r="J282" s="1">
        <f t="shared" si="85"/>
        <v>6.0722334509571185</v>
      </c>
      <c r="K282" s="1">
        <f t="shared" si="86"/>
        <v>0</v>
      </c>
      <c r="L282" s="1">
        <f t="shared" si="87"/>
        <v>0</v>
      </c>
      <c r="M282" s="1">
        <f t="shared" si="88"/>
        <v>0.3036116725478559</v>
      </c>
      <c r="N282" s="1">
        <f t="shared" si="89"/>
        <v>-1444.072696826042</v>
      </c>
      <c r="O282" s="1">
        <f t="shared" si="90"/>
        <v>-42.39468047416752</v>
      </c>
      <c r="P282">
        <f t="shared" si="91"/>
        <v>5</v>
      </c>
      <c r="Q282">
        <f t="shared" si="92"/>
        <v>7</v>
      </c>
      <c r="R282" s="21">
        <f t="shared" si="93"/>
        <v>254.37802392389057</v>
      </c>
      <c r="S282" s="21">
        <f t="shared" si="94"/>
        <v>-37.86750269058156</v>
      </c>
      <c r="T282" s="21">
        <f t="shared" si="95"/>
        <v>1.5044535654842321</v>
      </c>
      <c r="U282" s="21">
        <f t="shared" si="96"/>
        <v>-2.863013903113388</v>
      </c>
    </row>
    <row r="283" spans="2:21" ht="12.75">
      <c r="B283">
        <f t="shared" si="97"/>
        <v>3</v>
      </c>
      <c r="C283">
        <f t="shared" si="98"/>
        <v>2</v>
      </c>
      <c r="D283">
        <f t="shared" si="99"/>
        <v>1</v>
      </c>
      <c r="E283" s="1">
        <f t="shared" si="80"/>
        <v>-73.38017222154687</v>
      </c>
      <c r="F283" s="1">
        <f t="shared" si="81"/>
        <v>-6.05577452816514</v>
      </c>
      <c r="G283" s="1">
        <f t="shared" si="82"/>
        <v>26.3230105349221</v>
      </c>
      <c r="H283" s="1">
        <f t="shared" si="83"/>
        <v>-4.762339810705464</v>
      </c>
      <c r="I283" s="1">
        <f t="shared" si="84"/>
        <v>-1.5172354165996806</v>
      </c>
      <c r="J283" s="1">
        <f t="shared" si="85"/>
        <v>7.084772305155368</v>
      </c>
      <c r="K283" s="1">
        <f t="shared" si="86"/>
        <v>0</v>
      </c>
      <c r="L283" s="1">
        <f t="shared" si="87"/>
        <v>0</v>
      </c>
      <c r="M283" s="1">
        <f t="shared" si="88"/>
        <v>0.3542386152577684</v>
      </c>
      <c r="N283" s="1">
        <f t="shared" si="89"/>
        <v>-1434.3103570153364</v>
      </c>
      <c r="O283" s="1">
        <f t="shared" si="90"/>
        <v>-33.87744505756784</v>
      </c>
      <c r="P283">
        <f t="shared" si="91"/>
        <v>9.762339810705464</v>
      </c>
      <c r="Q283">
        <f t="shared" si="92"/>
        <v>8.51723541659968</v>
      </c>
      <c r="R283" s="21">
        <f t="shared" si="93"/>
        <v>255.14050531539613</v>
      </c>
      <c r="S283" s="21">
        <f t="shared" si="94"/>
        <v>-40.86434622420656</v>
      </c>
      <c r="T283" s="21">
        <f t="shared" si="95"/>
        <v>0.7624813915055483</v>
      </c>
      <c r="U283" s="21">
        <f t="shared" si="96"/>
        <v>-2.996843533624998</v>
      </c>
    </row>
    <row r="284" spans="2:21" ht="12.75">
      <c r="B284">
        <f t="shared" si="97"/>
        <v>3</v>
      </c>
      <c r="C284">
        <f t="shared" si="98"/>
        <v>2</v>
      </c>
      <c r="D284">
        <f t="shared" si="99"/>
        <v>1</v>
      </c>
      <c r="E284" s="1">
        <f t="shared" si="80"/>
        <v>-73.08017222154687</v>
      </c>
      <c r="F284" s="1">
        <f t="shared" si="81"/>
        <v>-5.855774528165139</v>
      </c>
      <c r="G284" s="1">
        <f t="shared" si="82"/>
        <v>26.068771919664336</v>
      </c>
      <c r="H284" s="1">
        <f t="shared" si="83"/>
        <v>0</v>
      </c>
      <c r="I284" s="1">
        <f t="shared" si="84"/>
        <v>0</v>
      </c>
      <c r="J284" s="1">
        <f t="shared" si="85"/>
        <v>9.289887331341845</v>
      </c>
      <c r="K284" s="1">
        <f t="shared" si="86"/>
        <v>0</v>
      </c>
      <c r="L284" s="1">
        <f t="shared" si="87"/>
        <v>0</v>
      </c>
      <c r="M284" s="1">
        <f t="shared" si="88"/>
        <v>0.46449436656709225</v>
      </c>
      <c r="N284" s="1">
        <f t="shared" si="89"/>
        <v>-1429.3103570153364</v>
      </c>
      <c r="O284" s="1">
        <f t="shared" si="90"/>
        <v>-26.87744505756784</v>
      </c>
      <c r="P284">
        <f t="shared" si="91"/>
        <v>5</v>
      </c>
      <c r="Q284">
        <f t="shared" si="92"/>
        <v>7</v>
      </c>
      <c r="R284" s="21">
        <f t="shared" si="93"/>
        <v>255.7267385677511</v>
      </c>
      <c r="S284" s="21">
        <f t="shared" si="94"/>
        <v>-43.661505404469054</v>
      </c>
      <c r="T284" s="21">
        <f t="shared" si="95"/>
        <v>0.5862332523549935</v>
      </c>
      <c r="U284" s="21">
        <f t="shared" si="96"/>
        <v>-2.7971591802624984</v>
      </c>
    </row>
    <row r="285" spans="2:21" ht="12.75">
      <c r="B285">
        <f t="shared" si="97"/>
        <v>3</v>
      </c>
      <c r="C285">
        <f t="shared" si="98"/>
        <v>2</v>
      </c>
      <c r="D285">
        <f t="shared" si="99"/>
        <v>1</v>
      </c>
      <c r="E285" s="1">
        <f t="shared" si="80"/>
        <v>-72.78017222154688</v>
      </c>
      <c r="F285" s="1">
        <f t="shared" si="81"/>
        <v>-5.655774528165139</v>
      </c>
      <c r="G285" s="1">
        <f t="shared" si="82"/>
        <v>25.704277553097246</v>
      </c>
      <c r="H285" s="1">
        <f t="shared" si="83"/>
        <v>-5.38387058678241</v>
      </c>
      <c r="I285" s="1">
        <f t="shared" si="84"/>
        <v>-2.140766192676626</v>
      </c>
      <c r="J285" s="1">
        <f t="shared" si="85"/>
        <v>10.110606842429615</v>
      </c>
      <c r="K285" s="1">
        <f t="shared" si="86"/>
        <v>0</v>
      </c>
      <c r="L285" s="1">
        <f t="shared" si="87"/>
        <v>0</v>
      </c>
      <c r="M285" s="1">
        <f t="shared" si="88"/>
        <v>0.5055303421214807</v>
      </c>
      <c r="N285" s="1">
        <f t="shared" si="89"/>
        <v>-1418.926486428554</v>
      </c>
      <c r="O285" s="1">
        <f t="shared" si="90"/>
        <v>-17.736678864891214</v>
      </c>
      <c r="P285">
        <f t="shared" si="91"/>
        <v>10.383870586782411</v>
      </c>
      <c r="Q285">
        <f t="shared" si="92"/>
        <v>9.140766192676626</v>
      </c>
      <c r="R285" s="21">
        <f t="shared" si="93"/>
        <v>255.65891754426275</v>
      </c>
      <c r="S285" s="21">
        <f t="shared" si="94"/>
        <v>-46.673751421320574</v>
      </c>
      <c r="T285" s="21">
        <f t="shared" si="95"/>
        <v>-0.0678210234883615</v>
      </c>
      <c r="U285" s="21">
        <f t="shared" si="96"/>
        <v>-3.0122460168515217</v>
      </c>
    </row>
    <row r="286" spans="2:21" ht="12.75">
      <c r="B286">
        <f t="shared" si="97"/>
        <v>3</v>
      </c>
      <c r="C286">
        <f t="shared" si="98"/>
        <v>2</v>
      </c>
      <c r="D286">
        <f t="shared" si="99"/>
        <v>1</v>
      </c>
      <c r="E286" s="1">
        <f t="shared" si="80"/>
        <v>-72.48017222154688</v>
      </c>
      <c r="F286" s="1">
        <f t="shared" si="81"/>
        <v>-5.455774528165139</v>
      </c>
      <c r="G286" s="1">
        <f t="shared" si="82"/>
        <v>25.298747210975765</v>
      </c>
      <c r="H286" s="1">
        <f t="shared" si="83"/>
        <v>0</v>
      </c>
      <c r="I286" s="1">
        <f t="shared" si="84"/>
        <v>0</v>
      </c>
      <c r="J286" s="1">
        <f t="shared" si="85"/>
        <v>12.37494121674873</v>
      </c>
      <c r="K286" s="1">
        <f t="shared" si="86"/>
        <v>0</v>
      </c>
      <c r="L286" s="1">
        <f t="shared" si="87"/>
        <v>0</v>
      </c>
      <c r="M286" s="1">
        <f t="shared" si="88"/>
        <v>0.6187470608374366</v>
      </c>
      <c r="N286" s="1">
        <f t="shared" si="89"/>
        <v>-1413.926486428554</v>
      </c>
      <c r="O286" s="1">
        <f t="shared" si="90"/>
        <v>-10.736678864891214</v>
      </c>
      <c r="P286">
        <f t="shared" si="91"/>
        <v>5</v>
      </c>
      <c r="Q286">
        <f t="shared" si="92"/>
        <v>7</v>
      </c>
      <c r="R286" s="21">
        <f t="shared" si="93"/>
        <v>255.49787862312323</v>
      </c>
      <c r="S286" s="21">
        <f t="shared" si="94"/>
        <v>-49.48477283648695</v>
      </c>
      <c r="T286" s="21">
        <f t="shared" si="95"/>
        <v>-0.16103892113952534</v>
      </c>
      <c r="U286" s="21">
        <f t="shared" si="96"/>
        <v>-2.8110214151663695</v>
      </c>
    </row>
    <row r="287" spans="2:21" ht="12.75">
      <c r="B287">
        <f t="shared" si="97"/>
        <v>3</v>
      </c>
      <c r="C287">
        <f t="shared" si="98"/>
        <v>2</v>
      </c>
      <c r="D287">
        <f t="shared" si="99"/>
        <v>1</v>
      </c>
      <c r="E287" s="1">
        <f t="shared" si="80"/>
        <v>-72.18017222154688</v>
      </c>
      <c r="F287" s="1">
        <f t="shared" si="81"/>
        <v>-5.255774528165139</v>
      </c>
      <c r="G287" s="1">
        <f t="shared" si="82"/>
        <v>24.78000015013833</v>
      </c>
      <c r="H287" s="1">
        <f t="shared" si="83"/>
        <v>-5.978881363863788</v>
      </c>
      <c r="I287" s="1">
        <f t="shared" si="84"/>
        <v>-2.7377769697580034</v>
      </c>
      <c r="J287" s="1">
        <f t="shared" si="85"/>
        <v>12.99519416341821</v>
      </c>
      <c r="K287" s="1">
        <f t="shared" si="86"/>
        <v>0</v>
      </c>
      <c r="L287" s="1">
        <f t="shared" si="87"/>
        <v>0</v>
      </c>
      <c r="M287" s="1">
        <f t="shared" si="88"/>
        <v>0.6497597081709106</v>
      </c>
      <c r="N287" s="1">
        <f t="shared" si="89"/>
        <v>-1402.9476050646902</v>
      </c>
      <c r="O287" s="1">
        <f t="shared" si="90"/>
        <v>-0.9989018951332103</v>
      </c>
      <c r="P287">
        <f t="shared" si="91"/>
        <v>10.978881363863788</v>
      </c>
      <c r="Q287">
        <f t="shared" si="92"/>
        <v>9.737776969758004</v>
      </c>
      <c r="R287" s="21">
        <f t="shared" si="93"/>
        <v>254.7554688577086</v>
      </c>
      <c r="S287" s="21">
        <f t="shared" si="94"/>
        <v>-52.55391142588455</v>
      </c>
      <c r="T287" s="21">
        <f t="shared" si="95"/>
        <v>-0.7424097654146303</v>
      </c>
      <c r="U287" s="21">
        <f t="shared" si="96"/>
        <v>-3.069138589397601</v>
      </c>
    </row>
    <row r="288" spans="2:21" ht="12.75">
      <c r="B288">
        <f t="shared" si="97"/>
        <v>3</v>
      </c>
      <c r="C288">
        <f t="shared" si="98"/>
        <v>2</v>
      </c>
      <c r="D288">
        <f t="shared" si="99"/>
        <v>1</v>
      </c>
      <c r="E288" s="1">
        <f t="shared" si="80"/>
        <v>-71.88017222154689</v>
      </c>
      <c r="F288" s="1">
        <f t="shared" si="81"/>
        <v>-5.055774528165139</v>
      </c>
      <c r="G288" s="1">
        <f t="shared" si="82"/>
        <v>24.23024044196742</v>
      </c>
      <c r="H288" s="1">
        <f t="shared" si="83"/>
        <v>0</v>
      </c>
      <c r="I288" s="1">
        <f t="shared" si="84"/>
        <v>0</v>
      </c>
      <c r="J288" s="1">
        <f t="shared" si="85"/>
        <v>15.300278144070028</v>
      </c>
      <c r="K288" s="1">
        <f t="shared" si="86"/>
        <v>0</v>
      </c>
      <c r="L288" s="1">
        <f t="shared" si="87"/>
        <v>0</v>
      </c>
      <c r="M288" s="1">
        <f t="shared" si="88"/>
        <v>0.7650139072035014</v>
      </c>
      <c r="N288" s="1">
        <f t="shared" si="89"/>
        <v>-1397.9476050646902</v>
      </c>
      <c r="O288" s="1">
        <f t="shared" si="90"/>
        <v>6.00109810486679</v>
      </c>
      <c r="P288">
        <f t="shared" si="91"/>
        <v>5</v>
      </c>
      <c r="Q288">
        <f t="shared" si="92"/>
        <v>7</v>
      </c>
      <c r="R288" s="21">
        <f t="shared" si="93"/>
        <v>253.98730006883542</v>
      </c>
      <c r="S288" s="21">
        <f t="shared" si="94"/>
        <v>-55.41613615634239</v>
      </c>
      <c r="T288" s="21">
        <f t="shared" si="95"/>
        <v>-0.7681687888731673</v>
      </c>
      <c r="U288" s="21">
        <f t="shared" si="96"/>
        <v>-2.862224730457841</v>
      </c>
    </row>
    <row r="289" spans="2:21" ht="12.75">
      <c r="B289">
        <f t="shared" si="97"/>
        <v>3</v>
      </c>
      <c r="C289">
        <f t="shared" si="98"/>
        <v>2</v>
      </c>
      <c r="D289">
        <f t="shared" si="99"/>
        <v>1</v>
      </c>
      <c r="E289" s="1">
        <f t="shared" si="80"/>
        <v>-71.58017222154689</v>
      </c>
      <c r="F289" s="1">
        <f t="shared" si="81"/>
        <v>-4.8557745281651385</v>
      </c>
      <c r="G289" s="1">
        <f t="shared" si="82"/>
        <v>23.565226534763923</v>
      </c>
      <c r="H289" s="1">
        <f t="shared" si="83"/>
        <v>-6.541948749328047</v>
      </c>
      <c r="I289" s="1">
        <f t="shared" si="84"/>
        <v>-3.3028443552222626</v>
      </c>
      <c r="J289" s="1">
        <f t="shared" si="85"/>
        <v>15.71352556360472</v>
      </c>
      <c r="K289" s="1">
        <f t="shared" si="86"/>
        <v>0</v>
      </c>
      <c r="L289" s="1">
        <f t="shared" si="87"/>
        <v>0</v>
      </c>
      <c r="M289" s="1">
        <f t="shared" si="88"/>
        <v>0.7856762781802361</v>
      </c>
      <c r="N289" s="1">
        <f t="shared" si="89"/>
        <v>-1386.4056563153622</v>
      </c>
      <c r="O289" s="1">
        <f t="shared" si="90"/>
        <v>16.303942460089054</v>
      </c>
      <c r="P289">
        <f t="shared" si="91"/>
        <v>11.541948749328046</v>
      </c>
      <c r="Q289">
        <f t="shared" si="92"/>
        <v>10.302844355222263</v>
      </c>
      <c r="R289" s="21">
        <f t="shared" si="93"/>
        <v>252.6973877597052</v>
      </c>
      <c r="S289" s="21">
        <f t="shared" si="94"/>
        <v>-58.55666467379379</v>
      </c>
      <c r="T289" s="21">
        <f t="shared" si="95"/>
        <v>-1.2899123091302171</v>
      </c>
      <c r="U289" s="21">
        <f t="shared" si="96"/>
        <v>-3.140528517451398</v>
      </c>
    </row>
    <row r="290" spans="2:21" ht="12.75">
      <c r="B290">
        <f t="shared" si="97"/>
        <v>3</v>
      </c>
      <c r="C290">
        <f t="shared" si="98"/>
        <v>2</v>
      </c>
      <c r="D290">
        <f t="shared" si="99"/>
        <v>1</v>
      </c>
      <c r="E290" s="1">
        <f t="shared" si="80"/>
        <v>-71.28017222154689</v>
      </c>
      <c r="F290" s="1">
        <f t="shared" si="81"/>
        <v>-4.655774528165138</v>
      </c>
      <c r="G290" s="1">
        <f t="shared" si="82"/>
        <v>22.879550256583688</v>
      </c>
      <c r="H290" s="1">
        <f t="shared" si="83"/>
        <v>0</v>
      </c>
      <c r="I290" s="1">
        <f t="shared" si="84"/>
        <v>0</v>
      </c>
      <c r="J290" s="1">
        <f t="shared" si="85"/>
        <v>18.04078541916373</v>
      </c>
      <c r="K290" s="1">
        <f t="shared" si="86"/>
        <v>0</v>
      </c>
      <c r="L290" s="1">
        <f t="shared" si="87"/>
        <v>0</v>
      </c>
      <c r="M290" s="1">
        <f t="shared" si="88"/>
        <v>0.9020392709581865</v>
      </c>
      <c r="N290" s="1">
        <f t="shared" si="89"/>
        <v>-1381.4056563153622</v>
      </c>
      <c r="O290" s="1">
        <f t="shared" si="90"/>
        <v>23.303942460089054</v>
      </c>
      <c r="P290">
        <f t="shared" si="91"/>
        <v>5</v>
      </c>
      <c r="Q290">
        <f t="shared" si="92"/>
        <v>7</v>
      </c>
      <c r="R290" s="21">
        <f t="shared" si="93"/>
        <v>251.436466681488</v>
      </c>
      <c r="S290" s="21">
        <f t="shared" si="94"/>
        <v>-61.483140339500046</v>
      </c>
      <c r="T290" s="21">
        <f t="shared" si="95"/>
        <v>-1.2609210782171956</v>
      </c>
      <c r="U290" s="21">
        <f t="shared" si="96"/>
        <v>-2.9264756657062585</v>
      </c>
    </row>
    <row r="291" spans="2:21" ht="12.75">
      <c r="B291">
        <f t="shared" si="97"/>
        <v>3</v>
      </c>
      <c r="C291">
        <f t="shared" si="98"/>
        <v>2</v>
      </c>
      <c r="D291">
        <f t="shared" si="99"/>
        <v>1</v>
      </c>
      <c r="E291" s="1">
        <f t="shared" si="80"/>
        <v>-70.9801722215469</v>
      </c>
      <c r="F291" s="1">
        <f t="shared" si="81"/>
        <v>-4.455774528165138</v>
      </c>
      <c r="G291" s="1">
        <f t="shared" si="82"/>
        <v>22.0775109856255</v>
      </c>
      <c r="H291" s="1">
        <f t="shared" si="83"/>
        <v>-7.068050204346788</v>
      </c>
      <c r="I291" s="1">
        <f t="shared" si="84"/>
        <v>-3.830945810241003</v>
      </c>
      <c r="J291" s="1">
        <f t="shared" si="85"/>
        <v>18.242621697486815</v>
      </c>
      <c r="K291" s="1">
        <f t="shared" si="86"/>
        <v>0</v>
      </c>
      <c r="L291" s="1">
        <f t="shared" si="87"/>
        <v>0</v>
      </c>
      <c r="M291" s="1">
        <f t="shared" si="88"/>
        <v>0.9121310848743408</v>
      </c>
      <c r="N291" s="1">
        <f t="shared" si="89"/>
        <v>-1369.3376061110155</v>
      </c>
      <c r="O291" s="1">
        <f t="shared" si="90"/>
        <v>34.13488827033006</v>
      </c>
      <c r="P291">
        <f t="shared" si="91"/>
        <v>12.068050204346788</v>
      </c>
      <c r="Q291">
        <f t="shared" si="92"/>
        <v>10.830945810241003</v>
      </c>
      <c r="R291" s="21">
        <f t="shared" si="93"/>
        <v>249.7024888784966</v>
      </c>
      <c r="S291" s="21">
        <f t="shared" si="94"/>
        <v>-64.69573977687676</v>
      </c>
      <c r="T291" s="21">
        <f t="shared" si="95"/>
        <v>-1.7339778029914048</v>
      </c>
      <c r="U291" s="21">
        <f t="shared" si="96"/>
        <v>-3.2125994373767193</v>
      </c>
    </row>
    <row r="292" spans="2:21" ht="12.75">
      <c r="B292">
        <f t="shared" si="97"/>
        <v>3</v>
      </c>
      <c r="C292">
        <f t="shared" si="98"/>
        <v>2</v>
      </c>
      <c r="D292">
        <f t="shared" si="99"/>
        <v>1</v>
      </c>
      <c r="E292" s="1">
        <f t="shared" si="80"/>
        <v>-70.6801722215469</v>
      </c>
      <c r="F292" s="1">
        <f t="shared" si="81"/>
        <v>-4.255774528165138</v>
      </c>
      <c r="G292" s="1">
        <f t="shared" si="82"/>
        <v>21.265379900751164</v>
      </c>
      <c r="H292" s="1">
        <f t="shared" si="83"/>
        <v>0</v>
      </c>
      <c r="I292" s="1">
        <f t="shared" si="84"/>
        <v>0</v>
      </c>
      <c r="J292" s="1">
        <f t="shared" si="85"/>
        <v>20.57355881056759</v>
      </c>
      <c r="K292" s="1">
        <f t="shared" si="86"/>
        <v>0</v>
      </c>
      <c r="L292" s="1">
        <f t="shared" si="87"/>
        <v>0</v>
      </c>
      <c r="M292" s="1">
        <f t="shared" si="88"/>
        <v>1.0286779405283795</v>
      </c>
      <c r="N292" s="1">
        <f t="shared" si="89"/>
        <v>-1364.3376061110155</v>
      </c>
      <c r="O292" s="1">
        <f t="shared" si="90"/>
        <v>41.13488827033006</v>
      </c>
      <c r="P292">
        <f t="shared" si="91"/>
        <v>5</v>
      </c>
      <c r="Q292">
        <f t="shared" si="92"/>
        <v>7</v>
      </c>
      <c r="R292" s="21">
        <f t="shared" si="93"/>
        <v>248.04190885580434</v>
      </c>
      <c r="S292" s="21">
        <f t="shared" si="94"/>
        <v>-67.68707927051581</v>
      </c>
      <c r="T292" s="21">
        <f t="shared" si="95"/>
        <v>-1.6605800226922645</v>
      </c>
      <c r="U292" s="21">
        <f t="shared" si="96"/>
        <v>-2.9913394936390474</v>
      </c>
    </row>
    <row r="293" spans="2:21" ht="12.75">
      <c r="B293">
        <f t="shared" si="97"/>
        <v>3</v>
      </c>
      <c r="C293">
        <f t="shared" si="98"/>
        <v>2</v>
      </c>
      <c r="D293">
        <f t="shared" si="99"/>
        <v>1</v>
      </c>
      <c r="E293" s="1">
        <f t="shared" si="80"/>
        <v>-70.3801722215469</v>
      </c>
      <c r="F293" s="1">
        <f t="shared" si="81"/>
        <v>-4.055774528165138</v>
      </c>
      <c r="G293" s="1">
        <f t="shared" si="82"/>
        <v>20.336701960222786</v>
      </c>
      <c r="H293" s="1">
        <f t="shared" si="83"/>
        <v>-7.55260488262756</v>
      </c>
      <c r="I293" s="1">
        <f t="shared" si="84"/>
        <v>-4.317500488521775</v>
      </c>
      <c r="J293" s="1">
        <f t="shared" si="85"/>
        <v>20.56171596805035</v>
      </c>
      <c r="K293" s="1">
        <f t="shared" si="86"/>
        <v>0</v>
      </c>
      <c r="L293" s="1">
        <f t="shared" si="87"/>
        <v>0</v>
      </c>
      <c r="M293" s="1">
        <f t="shared" si="88"/>
        <v>1.0280857984025176</v>
      </c>
      <c r="N293" s="1">
        <f t="shared" si="89"/>
        <v>-1351.785001228388</v>
      </c>
      <c r="O293" s="1">
        <f t="shared" si="90"/>
        <v>52.45238875885183</v>
      </c>
      <c r="P293">
        <f t="shared" si="91"/>
        <v>12.55260488262756</v>
      </c>
      <c r="Q293">
        <f t="shared" si="92"/>
        <v>11.317500488521775</v>
      </c>
      <c r="R293" s="21">
        <f t="shared" si="93"/>
        <v>245.9479113016275</v>
      </c>
      <c r="S293" s="21">
        <f t="shared" si="94"/>
        <v>-70.96612708073941</v>
      </c>
      <c r="T293" s="21">
        <f t="shared" si="95"/>
        <v>-2.093997554176845</v>
      </c>
      <c r="U293" s="21">
        <f t="shared" si="96"/>
        <v>-3.279047810223605</v>
      </c>
    </row>
    <row r="294" spans="2:21" ht="12.75">
      <c r="B294">
        <f t="shared" si="97"/>
        <v>3</v>
      </c>
      <c r="C294">
        <f t="shared" si="98"/>
        <v>2</v>
      </c>
      <c r="D294">
        <f t="shared" si="99"/>
        <v>1</v>
      </c>
      <c r="E294" s="1">
        <f t="shared" si="80"/>
        <v>-70.0801722215469</v>
      </c>
      <c r="F294" s="1">
        <f t="shared" si="81"/>
        <v>-3.8557745281651377</v>
      </c>
      <c r="G294" s="1">
        <f t="shared" si="82"/>
        <v>19.40861616182027</v>
      </c>
      <c r="H294" s="1">
        <f t="shared" si="83"/>
        <v>0</v>
      </c>
      <c r="I294" s="1">
        <f t="shared" si="84"/>
        <v>0</v>
      </c>
      <c r="J294" s="1">
        <f t="shared" si="85"/>
        <v>22.878082051968715</v>
      </c>
      <c r="K294" s="1">
        <f t="shared" si="86"/>
        <v>0</v>
      </c>
      <c r="L294" s="1">
        <f t="shared" si="87"/>
        <v>0</v>
      </c>
      <c r="M294" s="1">
        <f t="shared" si="88"/>
        <v>1.1439041025984358</v>
      </c>
      <c r="N294" s="1">
        <f t="shared" si="89"/>
        <v>-1346.785001228388</v>
      </c>
      <c r="O294" s="1">
        <f t="shared" si="90"/>
        <v>59.45238875885183</v>
      </c>
      <c r="P294">
        <f t="shared" si="91"/>
        <v>5</v>
      </c>
      <c r="Q294">
        <f t="shared" si="92"/>
        <v>7</v>
      </c>
      <c r="R294" s="21">
        <f t="shared" si="93"/>
        <v>243.96331350286835</v>
      </c>
      <c r="S294" s="21">
        <f t="shared" si="94"/>
        <v>-74.01727010994065</v>
      </c>
      <c r="T294" s="21">
        <f t="shared" si="95"/>
        <v>-1.9845977987591605</v>
      </c>
      <c r="U294" s="21">
        <f t="shared" si="96"/>
        <v>-3.0511430292012447</v>
      </c>
    </row>
    <row r="295" spans="2:21" ht="12.75">
      <c r="B295">
        <f t="shared" si="97"/>
        <v>3</v>
      </c>
      <c r="C295">
        <f t="shared" si="98"/>
        <v>2</v>
      </c>
      <c r="D295">
        <f t="shared" si="99"/>
        <v>1</v>
      </c>
      <c r="E295" s="1">
        <f t="shared" si="80"/>
        <v>-69.7801722215469</v>
      </c>
      <c r="F295" s="1">
        <f t="shared" si="81"/>
        <v>-3.6557745281651375</v>
      </c>
      <c r="G295" s="1">
        <f t="shared" si="82"/>
        <v>18.364712059221834</v>
      </c>
      <c r="H295" s="1">
        <f t="shared" si="83"/>
        <v>-7.991509530907786</v>
      </c>
      <c r="I295" s="1">
        <f t="shared" si="84"/>
        <v>-4.758405136802</v>
      </c>
      <c r="J295" s="1">
        <f t="shared" si="85"/>
        <v>22.652413552331367</v>
      </c>
      <c r="K295" s="1">
        <f t="shared" si="86"/>
        <v>0</v>
      </c>
      <c r="L295" s="1">
        <f t="shared" si="87"/>
        <v>0</v>
      </c>
      <c r="M295" s="1">
        <f t="shared" si="88"/>
        <v>1.1326206776165684</v>
      </c>
      <c r="N295" s="1">
        <f t="shared" si="89"/>
        <v>-1333.7934916974802</v>
      </c>
      <c r="O295" s="1">
        <f t="shared" si="90"/>
        <v>71.21079389565384</v>
      </c>
      <c r="P295">
        <f t="shared" si="91"/>
        <v>12.991509530907786</v>
      </c>
      <c r="Q295">
        <f t="shared" si="92"/>
        <v>11.758405136802</v>
      </c>
      <c r="R295" s="21">
        <f t="shared" si="93"/>
        <v>241.57751369255007</v>
      </c>
      <c r="S295" s="21">
        <f t="shared" si="94"/>
        <v>-77.35479253291822</v>
      </c>
      <c r="T295" s="21">
        <f t="shared" si="95"/>
        <v>-2.3857998103182814</v>
      </c>
      <c r="U295" s="21">
        <f t="shared" si="96"/>
        <v>-3.3375224229775666</v>
      </c>
    </row>
    <row r="296" spans="2:21" ht="12.75">
      <c r="B296">
        <f t="shared" si="97"/>
        <v>3</v>
      </c>
      <c r="C296">
        <f t="shared" si="98"/>
        <v>2</v>
      </c>
      <c r="D296">
        <f t="shared" si="99"/>
        <v>1</v>
      </c>
      <c r="E296" s="1">
        <f t="shared" si="80"/>
        <v>-69.48017222154691</v>
      </c>
      <c r="F296" s="1">
        <f t="shared" si="81"/>
        <v>-3.4557745281651373</v>
      </c>
      <c r="G296" s="1">
        <f t="shared" si="82"/>
        <v>17.332091381605267</v>
      </c>
      <c r="H296" s="1">
        <f t="shared" si="83"/>
        <v>0</v>
      </c>
      <c r="I296" s="1">
        <f t="shared" si="84"/>
        <v>0</v>
      </c>
      <c r="J296" s="1">
        <f t="shared" si="85"/>
        <v>24.93638037733702</v>
      </c>
      <c r="K296" s="1">
        <f t="shared" si="86"/>
        <v>0</v>
      </c>
      <c r="L296" s="1">
        <f t="shared" si="87"/>
        <v>0</v>
      </c>
      <c r="M296" s="1">
        <f t="shared" si="88"/>
        <v>1.246819018866851</v>
      </c>
      <c r="N296" s="1">
        <f t="shared" si="89"/>
        <v>-1328.7934916974802</v>
      </c>
      <c r="O296" s="1">
        <f t="shared" si="90"/>
        <v>78.21079389565384</v>
      </c>
      <c r="P296">
        <f t="shared" si="91"/>
        <v>5</v>
      </c>
      <c r="Q296">
        <f t="shared" si="92"/>
        <v>7</v>
      </c>
      <c r="R296" s="21">
        <f t="shared" si="93"/>
        <v>239.33029386326362</v>
      </c>
      <c r="S296" s="21">
        <f t="shared" si="94"/>
        <v>-80.45856271359804</v>
      </c>
      <c r="T296" s="21">
        <f t="shared" si="95"/>
        <v>-2.2472198292864536</v>
      </c>
      <c r="U296" s="21">
        <f t="shared" si="96"/>
        <v>-3.10377018067981</v>
      </c>
    </row>
    <row r="297" spans="2:21" ht="12.75">
      <c r="B297">
        <f t="shared" si="97"/>
        <v>3</v>
      </c>
      <c r="C297">
        <f t="shared" si="98"/>
        <v>2</v>
      </c>
      <c r="D297">
        <f t="shared" si="99"/>
        <v>1</v>
      </c>
      <c r="E297" s="1">
        <f t="shared" si="80"/>
        <v>-69.18017222154691</v>
      </c>
      <c r="F297" s="1">
        <f t="shared" si="81"/>
        <v>-3.255774528165137</v>
      </c>
      <c r="G297" s="1">
        <f t="shared" si="82"/>
        <v>16.185272362738417</v>
      </c>
      <c r="H297" s="1">
        <f t="shared" si="83"/>
        <v>-8.381169195981448</v>
      </c>
      <c r="I297" s="1">
        <f t="shared" si="84"/>
        <v>-5.150064801875661</v>
      </c>
      <c r="J297" s="1">
        <f t="shared" si="85"/>
        <v>24.49882497660709</v>
      </c>
      <c r="K297" s="1">
        <f t="shared" si="86"/>
        <v>0</v>
      </c>
      <c r="L297" s="1">
        <f t="shared" si="87"/>
        <v>0</v>
      </c>
      <c r="M297" s="1">
        <f t="shared" si="88"/>
        <v>1.2249412488303546</v>
      </c>
      <c r="N297" s="1">
        <f t="shared" si="89"/>
        <v>-1315.4123225014987</v>
      </c>
      <c r="O297" s="1">
        <f t="shared" si="90"/>
        <v>90.3608586975295</v>
      </c>
      <c r="P297">
        <f t="shared" si="91"/>
        <v>13.381169195981448</v>
      </c>
      <c r="Q297">
        <f t="shared" si="92"/>
        <v>12.150064801875661</v>
      </c>
      <c r="R297" s="21">
        <f t="shared" si="93"/>
        <v>236.70802510628886</v>
      </c>
      <c r="S297" s="21">
        <f t="shared" si="94"/>
        <v>-83.84619028213001</v>
      </c>
      <c r="T297" s="21">
        <f t="shared" si="95"/>
        <v>-2.622268756974768</v>
      </c>
      <c r="U297" s="21">
        <f t="shared" si="96"/>
        <v>-3.387627568531964</v>
      </c>
    </row>
    <row r="298" spans="2:21" ht="12.75">
      <c r="B298">
        <f t="shared" si="97"/>
        <v>3</v>
      </c>
      <c r="C298">
        <f t="shared" si="98"/>
        <v>2</v>
      </c>
      <c r="D298">
        <f t="shared" si="99"/>
        <v>1</v>
      </c>
      <c r="E298" s="1">
        <f t="shared" si="80"/>
        <v>-68.88017222154691</v>
      </c>
      <c r="F298" s="1">
        <f t="shared" si="81"/>
        <v>-3.055774528165137</v>
      </c>
      <c r="G298" s="1">
        <f t="shared" si="82"/>
        <v>15.060331113908063</v>
      </c>
      <c r="H298" s="1">
        <f t="shared" si="83"/>
        <v>0</v>
      </c>
      <c r="I298" s="1">
        <f t="shared" si="84"/>
        <v>0</v>
      </c>
      <c r="J298" s="1">
        <f t="shared" si="85"/>
        <v>26.73314708304356</v>
      </c>
      <c r="K298" s="1">
        <f t="shared" si="86"/>
        <v>0</v>
      </c>
      <c r="L298" s="1">
        <f t="shared" si="87"/>
        <v>0</v>
      </c>
      <c r="M298" s="1">
        <f t="shared" si="88"/>
        <v>1.336657354152178</v>
      </c>
      <c r="N298" s="1">
        <f t="shared" si="89"/>
        <v>-1310.4123225014987</v>
      </c>
      <c r="O298" s="1">
        <f t="shared" si="90"/>
        <v>97.3608586975295</v>
      </c>
      <c r="P298">
        <f t="shared" si="91"/>
        <v>5</v>
      </c>
      <c r="Q298">
        <f t="shared" si="92"/>
        <v>7</v>
      </c>
      <c r="R298" s="21">
        <f t="shared" si="93"/>
        <v>234.24798322501158</v>
      </c>
      <c r="S298" s="21">
        <f t="shared" si="94"/>
        <v>-86.99505509380877</v>
      </c>
      <c r="T298" s="21">
        <f t="shared" si="95"/>
        <v>-2.460041881277291</v>
      </c>
      <c r="U298" s="21">
        <f t="shared" si="96"/>
        <v>-3.148864811678768</v>
      </c>
    </row>
    <row r="299" spans="2:21" ht="12.75">
      <c r="B299">
        <f t="shared" si="97"/>
        <v>3</v>
      </c>
      <c r="C299">
        <f t="shared" si="98"/>
        <v>2</v>
      </c>
      <c r="D299">
        <f t="shared" si="99"/>
        <v>1</v>
      </c>
      <c r="E299" s="1">
        <f t="shared" si="80"/>
        <v>-68.58017222154692</v>
      </c>
      <c r="F299" s="1">
        <f t="shared" si="81"/>
        <v>-2.8557745281651368</v>
      </c>
      <c r="G299" s="1">
        <f t="shared" si="82"/>
        <v>13.823673759755884</v>
      </c>
      <c r="H299" s="1">
        <f t="shared" si="83"/>
        <v>-8.718522537122755</v>
      </c>
      <c r="I299" s="1">
        <f t="shared" si="84"/>
        <v>-5.489418143016969</v>
      </c>
      <c r="J299" s="1">
        <f t="shared" si="85"/>
        <v>26.087673416879177</v>
      </c>
      <c r="K299" s="1">
        <f t="shared" si="86"/>
        <v>0</v>
      </c>
      <c r="L299" s="1">
        <f t="shared" si="87"/>
        <v>0</v>
      </c>
      <c r="M299" s="1">
        <f t="shared" si="88"/>
        <v>1.304383670843959</v>
      </c>
      <c r="N299" s="1">
        <f t="shared" si="89"/>
        <v>-1296.693799964376</v>
      </c>
      <c r="O299" s="1">
        <f t="shared" si="90"/>
        <v>109.85027684054646</v>
      </c>
      <c r="P299">
        <f t="shared" si="91"/>
        <v>13.718522537122755</v>
      </c>
      <c r="Q299">
        <f t="shared" si="92"/>
        <v>12.48941814301697</v>
      </c>
      <c r="R299" s="21">
        <f t="shared" si="93"/>
        <v>231.43410903374476</v>
      </c>
      <c r="S299" s="21">
        <f t="shared" si="94"/>
        <v>-90.42492016640145</v>
      </c>
      <c r="T299" s="21">
        <f t="shared" si="95"/>
        <v>-2.8138741912668075</v>
      </c>
      <c r="U299" s="21">
        <f t="shared" si="96"/>
        <v>-3.4298650725926803</v>
      </c>
    </row>
    <row r="300" spans="2:21" ht="12.75">
      <c r="B300">
        <f t="shared" si="97"/>
        <v>3</v>
      </c>
      <c r="C300">
        <f t="shared" si="98"/>
        <v>2</v>
      </c>
      <c r="D300">
        <f t="shared" si="99"/>
        <v>1</v>
      </c>
      <c r="E300" s="1">
        <f t="shared" si="80"/>
        <v>-68.28017222154692</v>
      </c>
      <c r="F300" s="1">
        <f t="shared" si="81"/>
        <v>-2.6557745281651366</v>
      </c>
      <c r="G300" s="1">
        <f t="shared" si="82"/>
        <v>12.619290088911924</v>
      </c>
      <c r="H300" s="1">
        <f t="shared" si="83"/>
        <v>0</v>
      </c>
      <c r="I300" s="1">
        <f t="shared" si="84"/>
        <v>0</v>
      </c>
      <c r="J300" s="1">
        <f t="shared" si="85"/>
        <v>28.25584238650876</v>
      </c>
      <c r="K300" s="1">
        <f t="shared" si="86"/>
        <v>0</v>
      </c>
      <c r="L300" s="1">
        <f t="shared" si="87"/>
        <v>0</v>
      </c>
      <c r="M300" s="1">
        <f t="shared" si="88"/>
        <v>1.412792119325438</v>
      </c>
      <c r="N300" s="1">
        <f t="shared" si="89"/>
        <v>-1291.693799964376</v>
      </c>
      <c r="O300" s="1">
        <f t="shared" si="90"/>
        <v>116.85027684054646</v>
      </c>
      <c r="P300">
        <f t="shared" si="91"/>
        <v>5</v>
      </c>
      <c r="Q300">
        <f t="shared" si="92"/>
        <v>7</v>
      </c>
      <c r="R300" s="21">
        <f t="shared" si="93"/>
        <v>228.80162226160462</v>
      </c>
      <c r="S300" s="21">
        <f t="shared" si="94"/>
        <v>-93.61179873173486</v>
      </c>
      <c r="T300" s="21">
        <f t="shared" si="95"/>
        <v>-2.632486772140127</v>
      </c>
      <c r="U300" s="21">
        <f t="shared" si="96"/>
        <v>-3.186878565333412</v>
      </c>
    </row>
    <row r="301" spans="2:21" ht="12.75">
      <c r="B301">
        <f t="shared" si="97"/>
        <v>3</v>
      </c>
      <c r="C301">
        <f t="shared" si="98"/>
        <v>2</v>
      </c>
      <c r="D301">
        <f t="shared" si="99"/>
        <v>1</v>
      </c>
      <c r="E301" s="1">
        <f t="shared" si="80"/>
        <v>-67.98017222154692</v>
      </c>
      <c r="F301" s="1">
        <f t="shared" si="81"/>
        <v>-2.4557745281651364</v>
      </c>
      <c r="G301" s="1">
        <f t="shared" si="82"/>
        <v>11.306497969586486</v>
      </c>
      <c r="H301" s="1">
        <f t="shared" si="83"/>
        <v>-9.001061597815795</v>
      </c>
      <c r="I301" s="1">
        <f t="shared" si="84"/>
        <v>-5.773957203710009</v>
      </c>
      <c r="J301" s="1">
        <f t="shared" si="85"/>
        <v>27.408375165662648</v>
      </c>
      <c r="K301" s="1">
        <f t="shared" si="86"/>
        <v>0</v>
      </c>
      <c r="L301" s="1">
        <f t="shared" si="87"/>
        <v>0</v>
      </c>
      <c r="M301" s="1">
        <f t="shared" si="88"/>
        <v>1.3704187582831324</v>
      </c>
      <c r="N301" s="1">
        <f t="shared" si="89"/>
        <v>-1277.6927383665602</v>
      </c>
      <c r="O301" s="1">
        <f t="shared" si="90"/>
        <v>129.62423404425647</v>
      </c>
      <c r="P301">
        <f t="shared" si="91"/>
        <v>14.001061597815795</v>
      </c>
      <c r="Q301">
        <f t="shared" si="92"/>
        <v>12.773957203710008</v>
      </c>
      <c r="R301" s="21">
        <f t="shared" si="93"/>
        <v>225.83250743034472</v>
      </c>
      <c r="S301" s="21">
        <f t="shared" si="94"/>
        <v>-97.0768916303901</v>
      </c>
      <c r="T301" s="21">
        <f t="shared" si="95"/>
        <v>-2.9691148312598945</v>
      </c>
      <c r="U301" s="21">
        <f t="shared" si="96"/>
        <v>-3.4650928986552256</v>
      </c>
    </row>
    <row r="302" spans="2:21" ht="12.75">
      <c r="B302">
        <f t="shared" si="97"/>
        <v>3</v>
      </c>
      <c r="C302">
        <f t="shared" si="98"/>
        <v>2</v>
      </c>
      <c r="D302">
        <f t="shared" si="99"/>
        <v>1</v>
      </c>
      <c r="E302" s="1">
        <f t="shared" si="80"/>
        <v>-67.68017222154693</v>
      </c>
      <c r="F302" s="1">
        <f t="shared" si="81"/>
        <v>-2.2557745281651362</v>
      </c>
      <c r="G302" s="1">
        <f t="shared" si="82"/>
        <v>10.036079211303353</v>
      </c>
      <c r="H302" s="1">
        <f t="shared" si="83"/>
        <v>0</v>
      </c>
      <c r="I302" s="1">
        <f t="shared" si="84"/>
        <v>0</v>
      </c>
      <c r="J302" s="1">
        <f t="shared" si="85"/>
        <v>29.494764128249845</v>
      </c>
      <c r="K302" s="1">
        <f t="shared" si="86"/>
        <v>0</v>
      </c>
      <c r="L302" s="1">
        <f t="shared" si="87"/>
        <v>0</v>
      </c>
      <c r="M302" s="1">
        <f t="shared" si="88"/>
        <v>1.4747382064124923</v>
      </c>
      <c r="N302" s="1">
        <f t="shared" si="89"/>
        <v>-1272.6927383665602</v>
      </c>
      <c r="O302" s="1">
        <f t="shared" si="90"/>
        <v>136.62423404425647</v>
      </c>
      <c r="P302">
        <f t="shared" si="91"/>
        <v>5</v>
      </c>
      <c r="Q302">
        <f t="shared" si="92"/>
        <v>7</v>
      </c>
      <c r="R302" s="21">
        <f t="shared" si="93"/>
        <v>223.06030408221082</v>
      </c>
      <c r="S302" s="21">
        <f t="shared" si="94"/>
        <v>-100.2954752391798</v>
      </c>
      <c r="T302" s="21">
        <f t="shared" si="95"/>
        <v>-2.772203348133905</v>
      </c>
      <c r="U302" s="21">
        <f t="shared" si="96"/>
        <v>-3.2185836087897033</v>
      </c>
    </row>
    <row r="303" spans="2:21" ht="12.75">
      <c r="B303">
        <f t="shared" si="97"/>
        <v>3</v>
      </c>
      <c r="C303">
        <f t="shared" si="98"/>
        <v>2</v>
      </c>
      <c r="D303">
        <f t="shared" si="99"/>
        <v>1</v>
      </c>
      <c r="E303" s="1">
        <f t="shared" si="80"/>
        <v>-67.38017222154693</v>
      </c>
      <c r="F303" s="1">
        <f t="shared" si="81"/>
        <v>-2.055774528165136</v>
      </c>
      <c r="G303" s="1">
        <f t="shared" si="82"/>
        <v>8.66134100489086</v>
      </c>
      <c r="H303" s="1">
        <f t="shared" si="83"/>
        <v>-9.226845946164012</v>
      </c>
      <c r="I303" s="1">
        <f t="shared" si="84"/>
        <v>-6.001741552058226</v>
      </c>
      <c r="J303" s="1">
        <f t="shared" si="85"/>
        <v>28.453092972081894</v>
      </c>
      <c r="K303" s="1">
        <f t="shared" si="86"/>
        <v>0</v>
      </c>
      <c r="L303" s="1">
        <f t="shared" si="87"/>
        <v>0</v>
      </c>
      <c r="M303" s="1">
        <f t="shared" si="88"/>
        <v>1.4226546486040947</v>
      </c>
      <c r="N303" s="1">
        <f t="shared" si="89"/>
        <v>-1258.4658924203961</v>
      </c>
      <c r="O303" s="1">
        <f t="shared" si="90"/>
        <v>149.6259755963147</v>
      </c>
      <c r="P303">
        <f t="shared" si="91"/>
        <v>14.226845946164012</v>
      </c>
      <c r="Q303">
        <f t="shared" si="92"/>
        <v>13.001741552058226</v>
      </c>
      <c r="R303" s="21">
        <f t="shared" si="93"/>
        <v>219.96541942220563</v>
      </c>
      <c r="S303" s="21">
        <f t="shared" si="94"/>
        <v>-103.78973215576839</v>
      </c>
      <c r="T303" s="21">
        <f t="shared" si="95"/>
        <v>-3.0948846600051967</v>
      </c>
      <c r="U303" s="21">
        <f t="shared" si="96"/>
        <v>-3.4942569165886015</v>
      </c>
    </row>
    <row r="304" spans="2:21" ht="12.75">
      <c r="B304">
        <f t="shared" si="97"/>
        <v>3</v>
      </c>
      <c r="C304">
        <f t="shared" si="98"/>
        <v>2</v>
      </c>
      <c r="D304">
        <f t="shared" si="99"/>
        <v>1</v>
      </c>
      <c r="E304" s="1">
        <f t="shared" si="80"/>
        <v>-67.08017222154693</v>
      </c>
      <c r="F304" s="1">
        <f t="shared" si="81"/>
        <v>-1.855774528165136</v>
      </c>
      <c r="G304" s="1">
        <f t="shared" si="82"/>
        <v>7.338686356286765</v>
      </c>
      <c r="H304" s="1">
        <f t="shared" si="83"/>
        <v>0</v>
      </c>
      <c r="I304" s="1">
        <f t="shared" si="84"/>
        <v>0</v>
      </c>
      <c r="J304" s="1">
        <f t="shared" si="85"/>
        <v>30.443090140936583</v>
      </c>
      <c r="K304" s="1">
        <f t="shared" si="86"/>
        <v>0</v>
      </c>
      <c r="L304" s="1">
        <f t="shared" si="87"/>
        <v>0</v>
      </c>
      <c r="M304" s="1">
        <f t="shared" si="88"/>
        <v>1.5221545070468292</v>
      </c>
      <c r="N304" s="1">
        <f t="shared" si="89"/>
        <v>-1253.4658924203961</v>
      </c>
      <c r="O304" s="1">
        <f t="shared" si="90"/>
        <v>156.6259755963147</v>
      </c>
      <c r="P304">
        <f t="shared" si="91"/>
        <v>5</v>
      </c>
      <c r="Q304">
        <f t="shared" si="92"/>
        <v>7</v>
      </c>
      <c r="R304" s="21">
        <f t="shared" si="93"/>
        <v>217.08002322820096</v>
      </c>
      <c r="S304" s="21">
        <f t="shared" si="94"/>
        <v>-107.03456338069813</v>
      </c>
      <c r="T304" s="21">
        <f t="shared" si="95"/>
        <v>-2.8853961940046773</v>
      </c>
      <c r="U304" s="21">
        <f t="shared" si="96"/>
        <v>-3.2448312249297415</v>
      </c>
    </row>
    <row r="305" spans="2:21" ht="12.75">
      <c r="B305">
        <f t="shared" si="97"/>
        <v>3</v>
      </c>
      <c r="C305">
        <f t="shared" si="98"/>
        <v>2</v>
      </c>
      <c r="D305">
        <f t="shared" si="99"/>
        <v>1</v>
      </c>
      <c r="E305" s="1">
        <f t="shared" si="80"/>
        <v>-66.78017222154693</v>
      </c>
      <c r="F305" s="1">
        <f t="shared" si="81"/>
        <v>-1.6557745281651362</v>
      </c>
      <c r="G305" s="1">
        <f t="shared" si="82"/>
        <v>5.916531849239935</v>
      </c>
      <c r="H305" s="1">
        <f t="shared" si="83"/>
        <v>-9.39451114870136</v>
      </c>
      <c r="I305" s="1">
        <f t="shared" si="84"/>
        <v>-6.171406754595574</v>
      </c>
      <c r="J305" s="1">
        <f t="shared" si="85"/>
        <v>29.21676222635175</v>
      </c>
      <c r="K305" s="1">
        <f t="shared" si="86"/>
        <v>0</v>
      </c>
      <c r="L305" s="1">
        <f t="shared" si="87"/>
        <v>0</v>
      </c>
      <c r="M305" s="1">
        <f t="shared" si="88"/>
        <v>1.4608381113175877</v>
      </c>
      <c r="N305" s="1">
        <f t="shared" si="89"/>
        <v>-1239.0713812716947</v>
      </c>
      <c r="O305" s="1">
        <f t="shared" si="90"/>
        <v>169.79738235091028</v>
      </c>
      <c r="P305">
        <f t="shared" si="91"/>
        <v>14.39451114870136</v>
      </c>
      <c r="Q305">
        <f t="shared" si="92"/>
        <v>13.171406754595573</v>
      </c>
      <c r="R305" s="21">
        <f t="shared" si="93"/>
        <v>213.88324982605258</v>
      </c>
      <c r="S305" s="21">
        <f t="shared" si="94"/>
        <v>-110.55282753881501</v>
      </c>
      <c r="T305" s="21">
        <f t="shared" si="95"/>
        <v>-3.196773402148374</v>
      </c>
      <c r="U305" s="21">
        <f t="shared" si="96"/>
        <v>-3.5182641581168728</v>
      </c>
    </row>
    <row r="306" spans="2:21" ht="12.75">
      <c r="B306">
        <f t="shared" si="97"/>
        <v>3</v>
      </c>
      <c r="C306">
        <f t="shared" si="98"/>
        <v>2</v>
      </c>
      <c r="D306">
        <f t="shared" si="99"/>
        <v>1</v>
      </c>
      <c r="E306" s="1">
        <f t="shared" si="80"/>
        <v>-66.48017222154694</v>
      </c>
      <c r="F306" s="1">
        <f t="shared" si="81"/>
        <v>-1.4557745281651362</v>
      </c>
      <c r="G306" s="1">
        <f t="shared" si="82"/>
        <v>4.555693737922347</v>
      </c>
      <c r="H306" s="1">
        <f t="shared" si="83"/>
        <v>0</v>
      </c>
      <c r="I306" s="1">
        <f t="shared" si="84"/>
        <v>0</v>
      </c>
      <c r="J306" s="1">
        <f t="shared" si="85"/>
        <v>31.09689238258967</v>
      </c>
      <c r="K306" s="1">
        <f t="shared" si="86"/>
        <v>0</v>
      </c>
      <c r="L306" s="1">
        <f t="shared" si="87"/>
        <v>0</v>
      </c>
      <c r="M306" s="1">
        <f t="shared" si="88"/>
        <v>1.5548446191294836</v>
      </c>
      <c r="N306" s="1">
        <f t="shared" si="89"/>
        <v>-1234.0713812716947</v>
      </c>
      <c r="O306" s="1">
        <f t="shared" si="90"/>
        <v>176.79738235091028</v>
      </c>
      <c r="P306">
        <f t="shared" si="91"/>
        <v>5</v>
      </c>
      <c r="Q306">
        <f t="shared" si="92"/>
        <v>7</v>
      </c>
      <c r="R306" s="21">
        <f t="shared" si="93"/>
        <v>210.90615376411904</v>
      </c>
      <c r="S306" s="21">
        <f t="shared" si="94"/>
        <v>-113.8192652811202</v>
      </c>
      <c r="T306" s="21">
        <f t="shared" si="95"/>
        <v>-2.977096061933537</v>
      </c>
      <c r="U306" s="21">
        <f t="shared" si="96"/>
        <v>-3.2664377423051856</v>
      </c>
    </row>
    <row r="307" spans="2:21" ht="12.75">
      <c r="B307">
        <f t="shared" si="97"/>
        <v>3</v>
      </c>
      <c r="C307">
        <f t="shared" si="98"/>
        <v>2</v>
      </c>
      <c r="D307">
        <f t="shared" si="99"/>
        <v>1</v>
      </c>
      <c r="E307" s="1">
        <f t="shared" si="80"/>
        <v>-66.18017222154694</v>
      </c>
      <c r="F307" s="1">
        <f t="shared" si="81"/>
        <v>-1.2557745281651362</v>
      </c>
      <c r="G307" s="1">
        <f t="shared" si="82"/>
        <v>3.100849118792863</v>
      </c>
      <c r="H307" s="1">
        <f t="shared" si="83"/>
        <v>-9.50327159703198</v>
      </c>
      <c r="I307" s="1">
        <f t="shared" si="84"/>
        <v>-6.282167202926191</v>
      </c>
      <c r="J307" s="1">
        <f t="shared" si="85"/>
        <v>29.69709021939983</v>
      </c>
      <c r="K307" s="1">
        <f t="shared" si="86"/>
        <v>0</v>
      </c>
      <c r="L307" s="1">
        <f t="shared" si="87"/>
        <v>0</v>
      </c>
      <c r="M307" s="1">
        <f t="shared" si="88"/>
        <v>1.4848545109699915</v>
      </c>
      <c r="N307" s="1">
        <f t="shared" si="89"/>
        <v>-1219.5681096746628</v>
      </c>
      <c r="O307" s="1">
        <f t="shared" si="90"/>
        <v>190.07954955383647</v>
      </c>
      <c r="P307">
        <f t="shared" si="91"/>
        <v>14.50327159703198</v>
      </c>
      <c r="Q307">
        <f t="shared" si="92"/>
        <v>13.28216720292619</v>
      </c>
      <c r="R307" s="21">
        <f t="shared" si="93"/>
        <v>207.62684191015802</v>
      </c>
      <c r="S307" s="21">
        <f t="shared" si="94"/>
        <v>-117.357193392174</v>
      </c>
      <c r="T307" s="21">
        <f t="shared" si="95"/>
        <v>-3.279311853961015</v>
      </c>
      <c r="U307" s="21">
        <f t="shared" si="96"/>
        <v>-3.537928111053808</v>
      </c>
    </row>
    <row r="308" spans="2:21" ht="12.75">
      <c r="B308">
        <f t="shared" si="97"/>
        <v>3</v>
      </c>
      <c r="C308">
        <f t="shared" si="98"/>
        <v>2</v>
      </c>
      <c r="D308">
        <f t="shared" si="99"/>
        <v>1</v>
      </c>
      <c r="E308" s="1">
        <f t="shared" si="80"/>
        <v>-65.88017222154694</v>
      </c>
      <c r="F308" s="1">
        <f t="shared" si="81"/>
        <v>-1.0557745281651363</v>
      </c>
      <c r="G308" s="1">
        <f t="shared" si="82"/>
        <v>1.7159946078228714</v>
      </c>
      <c r="H308" s="1">
        <f t="shared" si="83"/>
        <v>0</v>
      </c>
      <c r="I308" s="1">
        <f t="shared" si="84"/>
        <v>0</v>
      </c>
      <c r="J308" s="1">
        <f t="shared" si="85"/>
        <v>31.455123198812615</v>
      </c>
      <c r="K308" s="1">
        <f t="shared" si="86"/>
        <v>0</v>
      </c>
      <c r="L308" s="1">
        <f t="shared" si="87"/>
        <v>0</v>
      </c>
      <c r="M308" s="1">
        <f t="shared" si="88"/>
        <v>1.5727561599406308</v>
      </c>
      <c r="N308" s="1">
        <f t="shared" si="89"/>
        <v>-1214.5681096746628</v>
      </c>
      <c r="O308" s="1">
        <f t="shared" si="90"/>
        <v>197.07954955383647</v>
      </c>
      <c r="P308">
        <f t="shared" si="91"/>
        <v>5</v>
      </c>
      <c r="Q308">
        <f t="shared" si="92"/>
        <v>7</v>
      </c>
      <c r="R308" s="21">
        <f t="shared" si="93"/>
        <v>204.5754612415931</v>
      </c>
      <c r="S308" s="21">
        <f t="shared" si="94"/>
        <v>-120.64132869212243</v>
      </c>
      <c r="T308" s="21">
        <f t="shared" si="95"/>
        <v>-3.0513806685649136</v>
      </c>
      <c r="U308" s="21">
        <f t="shared" si="96"/>
        <v>-3.2841352999484275</v>
      </c>
    </row>
    <row r="309" spans="2:21" ht="12.75">
      <c r="B309">
        <f t="shared" si="97"/>
        <v>3</v>
      </c>
      <c r="C309">
        <f t="shared" si="98"/>
        <v>2</v>
      </c>
      <c r="D309">
        <f t="shared" si="99"/>
        <v>1</v>
      </c>
      <c r="E309" s="1">
        <f t="shared" si="80"/>
        <v>-65.58017222154695</v>
      </c>
      <c r="F309" s="1">
        <f t="shared" si="81"/>
        <v>-0.8557745281651363</v>
      </c>
      <c r="G309" s="1">
        <f t="shared" si="82"/>
        <v>0.2432384478822407</v>
      </c>
      <c r="H309" s="1">
        <f t="shared" si="83"/>
        <v>-9.552917760276568</v>
      </c>
      <c r="I309" s="1">
        <f t="shared" si="84"/>
        <v>-6.33381336617078</v>
      </c>
      <c r="J309" s="1">
        <f t="shared" si="85"/>
        <v>29.894528961266094</v>
      </c>
      <c r="K309" s="1">
        <f t="shared" si="86"/>
        <v>0</v>
      </c>
      <c r="L309" s="1">
        <f t="shared" si="87"/>
        <v>0</v>
      </c>
      <c r="M309" s="1">
        <f t="shared" si="88"/>
        <v>1.4947264480633047</v>
      </c>
      <c r="N309" s="1">
        <f t="shared" si="89"/>
        <v>-1200.0151919143862</v>
      </c>
      <c r="O309" s="1">
        <f t="shared" si="90"/>
        <v>210.41336292000724</v>
      </c>
      <c r="P309">
        <f t="shared" si="91"/>
        <v>14.552917760276568</v>
      </c>
      <c r="Q309">
        <f t="shared" si="92"/>
        <v>13.33381336617078</v>
      </c>
      <c r="R309" s="21">
        <f t="shared" si="93"/>
        <v>201.22928962866254</v>
      </c>
      <c r="S309" s="21">
        <f t="shared" si="94"/>
        <v>-124.19527835684558</v>
      </c>
      <c r="T309" s="21">
        <f t="shared" si="95"/>
        <v>-3.3461716129305517</v>
      </c>
      <c r="U309" s="21">
        <f t="shared" si="96"/>
        <v>-3.553949664723143</v>
      </c>
    </row>
    <row r="310" spans="2:21" ht="12.75">
      <c r="B310">
        <f t="shared" si="97"/>
        <v>3</v>
      </c>
      <c r="C310">
        <f t="shared" si="98"/>
        <v>2</v>
      </c>
      <c r="D310">
        <f t="shared" si="99"/>
        <v>1</v>
      </c>
      <c r="E310" s="1">
        <f t="shared" si="80"/>
        <v>-65.28017222154695</v>
      </c>
      <c r="F310" s="1">
        <f t="shared" si="81"/>
        <v>-0.6557745281651364</v>
      </c>
      <c r="G310" s="1">
        <f t="shared" si="82"/>
        <v>-1.1514880001810641</v>
      </c>
      <c r="H310" s="1">
        <f t="shared" si="83"/>
        <v>0</v>
      </c>
      <c r="I310" s="1">
        <f t="shared" si="84"/>
        <v>0</v>
      </c>
      <c r="J310" s="1">
        <f t="shared" si="85"/>
        <v>31.519574338483206</v>
      </c>
      <c r="K310" s="1">
        <f t="shared" si="86"/>
        <v>0</v>
      </c>
      <c r="L310" s="1">
        <f t="shared" si="87"/>
        <v>0</v>
      </c>
      <c r="M310" s="1">
        <f t="shared" si="88"/>
        <v>1.5759787169241604</v>
      </c>
      <c r="N310" s="1">
        <f t="shared" si="89"/>
        <v>-1195.0151919143862</v>
      </c>
      <c r="O310" s="1">
        <f t="shared" si="90"/>
        <v>217.41336292000724</v>
      </c>
      <c r="P310">
        <f t="shared" si="91"/>
        <v>5</v>
      </c>
      <c r="Q310">
        <f t="shared" si="92"/>
        <v>7</v>
      </c>
      <c r="R310" s="21">
        <f t="shared" si="93"/>
        <v>198.11773517702505</v>
      </c>
      <c r="S310" s="21">
        <f t="shared" si="94"/>
        <v>-127.4938330550964</v>
      </c>
      <c r="T310" s="21">
        <f t="shared" si="95"/>
        <v>-3.1115544516374967</v>
      </c>
      <c r="U310" s="21">
        <f t="shared" si="96"/>
        <v>-3.298554698250829</v>
      </c>
    </row>
    <row r="311" spans="2:21" ht="12.75">
      <c r="B311">
        <f t="shared" si="97"/>
        <v>3</v>
      </c>
      <c r="C311">
        <f t="shared" si="98"/>
        <v>2</v>
      </c>
      <c r="D311">
        <f t="shared" si="99"/>
        <v>1</v>
      </c>
      <c r="E311" s="1">
        <f t="shared" si="80"/>
        <v>-64.98017222154695</v>
      </c>
      <c r="F311" s="1">
        <f t="shared" si="81"/>
        <v>-0.45577452816513636</v>
      </c>
      <c r="G311" s="1">
        <f t="shared" si="82"/>
        <v>-2.627466717105224</v>
      </c>
      <c r="H311" s="1">
        <f t="shared" si="83"/>
        <v>-9.543807988210686</v>
      </c>
      <c r="I311" s="1">
        <f t="shared" si="84"/>
        <v>-6.326703594104898</v>
      </c>
      <c r="J311" s="1">
        <f t="shared" si="85"/>
        <v>29.812222285703783</v>
      </c>
      <c r="K311" s="1">
        <f t="shared" si="86"/>
        <v>0</v>
      </c>
      <c r="L311" s="1">
        <f t="shared" si="87"/>
        <v>0</v>
      </c>
      <c r="M311" s="1">
        <f t="shared" si="88"/>
        <v>1.4906111142851892</v>
      </c>
      <c r="N311" s="1">
        <f t="shared" si="89"/>
        <v>-1180.4713839261756</v>
      </c>
      <c r="O311" s="1">
        <f t="shared" si="90"/>
        <v>230.74006651411213</v>
      </c>
      <c r="P311">
        <f t="shared" si="91"/>
        <v>14.543807988210686</v>
      </c>
      <c r="Q311">
        <f t="shared" si="92"/>
        <v>13.326703594104899</v>
      </c>
      <c r="R311" s="21">
        <f t="shared" si="93"/>
        <v>194.71740780892878</v>
      </c>
      <c r="S311" s="21">
        <f t="shared" si="94"/>
        <v>-131.06074755669852</v>
      </c>
      <c r="T311" s="21">
        <f t="shared" si="95"/>
        <v>-3.4003273680962587</v>
      </c>
      <c r="U311" s="21">
        <f t="shared" si="96"/>
        <v>-3.5669145016021258</v>
      </c>
    </row>
    <row r="312" spans="2:21" ht="12.75">
      <c r="B312">
        <f t="shared" si="97"/>
        <v>3</v>
      </c>
      <c r="C312">
        <f t="shared" si="98"/>
        <v>2</v>
      </c>
      <c r="D312">
        <f t="shared" si="99"/>
        <v>1</v>
      </c>
      <c r="E312" s="1">
        <f t="shared" si="80"/>
        <v>-64.68017222154695</v>
      </c>
      <c r="F312" s="1">
        <f t="shared" si="81"/>
        <v>-0.25577452816513635</v>
      </c>
      <c r="G312" s="1">
        <f t="shared" si="82"/>
        <v>-4.018077831390413</v>
      </c>
      <c r="H312" s="1">
        <f t="shared" si="83"/>
        <v>0</v>
      </c>
      <c r="I312" s="1">
        <f t="shared" si="84"/>
        <v>0</v>
      </c>
      <c r="J312" s="1">
        <f t="shared" si="85"/>
        <v>31.29480959631219</v>
      </c>
      <c r="K312" s="1">
        <f t="shared" si="86"/>
        <v>0</v>
      </c>
      <c r="L312" s="1">
        <f t="shared" si="87"/>
        <v>0</v>
      </c>
      <c r="M312" s="1">
        <f t="shared" si="88"/>
        <v>1.5647404798156097</v>
      </c>
      <c r="N312" s="1">
        <f t="shared" si="89"/>
        <v>-1175.4713839261756</v>
      </c>
      <c r="O312" s="1">
        <f t="shared" si="90"/>
        <v>237.74006651411213</v>
      </c>
      <c r="P312">
        <f t="shared" si="91"/>
        <v>5</v>
      </c>
      <c r="Q312">
        <f t="shared" si="92"/>
        <v>7</v>
      </c>
      <c r="R312" s="21">
        <f t="shared" si="93"/>
        <v>191.55711317764215</v>
      </c>
      <c r="S312" s="21">
        <f t="shared" si="94"/>
        <v>-134.37097060814042</v>
      </c>
      <c r="T312" s="21">
        <f t="shared" si="95"/>
        <v>-3.160294631286633</v>
      </c>
      <c r="U312" s="21">
        <f t="shared" si="96"/>
        <v>-3.3102230514419135</v>
      </c>
    </row>
    <row r="313" spans="2:21" ht="12.75">
      <c r="B313">
        <f t="shared" si="97"/>
        <v>3</v>
      </c>
      <c r="C313">
        <f t="shared" si="98"/>
        <v>2</v>
      </c>
      <c r="D313">
        <f t="shared" si="99"/>
        <v>1</v>
      </c>
      <c r="E313" s="1">
        <f t="shared" si="80"/>
        <v>-64.38017222154696</v>
      </c>
      <c r="F313" s="1">
        <f t="shared" si="81"/>
        <v>-0.05577452816513634</v>
      </c>
      <c r="G313" s="1">
        <f t="shared" si="82"/>
        <v>-5.482818311206023</v>
      </c>
      <c r="H313" s="1">
        <f t="shared" si="83"/>
        <v>-9.476855039776485</v>
      </c>
      <c r="I313" s="1">
        <f t="shared" si="84"/>
        <v>-6.261750645670696</v>
      </c>
      <c r="J313" s="1">
        <f t="shared" si="85"/>
        <v>29.45592820093628</v>
      </c>
      <c r="K313" s="1">
        <f t="shared" si="86"/>
        <v>0</v>
      </c>
      <c r="L313" s="1">
        <f t="shared" si="87"/>
        <v>0</v>
      </c>
      <c r="M313" s="1">
        <f t="shared" si="88"/>
        <v>1.472796410046814</v>
      </c>
      <c r="N313" s="1">
        <f t="shared" si="89"/>
        <v>-1160.9945288863992</v>
      </c>
      <c r="O313" s="1">
        <f t="shared" si="90"/>
        <v>251.00181715978283</v>
      </c>
      <c r="P313">
        <f t="shared" si="91"/>
        <v>14.476855039776485</v>
      </c>
      <c r="Q313">
        <f t="shared" si="92"/>
        <v>13.261750645670695</v>
      </c>
      <c r="R313" s="21">
        <f t="shared" si="93"/>
        <v>188.11292460809312</v>
      </c>
      <c r="S313" s="21">
        <f t="shared" si="94"/>
        <v>-137.94826708479005</v>
      </c>
      <c r="T313" s="21">
        <f t="shared" si="95"/>
        <v>-3.444188569549021</v>
      </c>
      <c r="U313" s="21">
        <f t="shared" si="96"/>
        <v>-3.577296476649634</v>
      </c>
    </row>
    <row r="314" spans="2:21" ht="12.75">
      <c r="B314">
        <f t="shared" si="97"/>
        <v>3</v>
      </c>
      <c r="C314">
        <f t="shared" si="98"/>
        <v>2</v>
      </c>
      <c r="D314">
        <f t="shared" si="99"/>
        <v>1</v>
      </c>
      <c r="E314" s="1">
        <f t="shared" si="80"/>
        <v>-64.08017222154696</v>
      </c>
      <c r="F314" s="1">
        <f t="shared" si="81"/>
        <v>0.14422547183486367</v>
      </c>
      <c r="G314" s="1">
        <f t="shared" si="82"/>
        <v>-6.855614721252837</v>
      </c>
      <c r="H314" s="1">
        <f t="shared" si="83"/>
        <v>0</v>
      </c>
      <c r="I314" s="1">
        <f t="shared" si="84"/>
        <v>0</v>
      </c>
      <c r="J314" s="1">
        <f t="shared" si="85"/>
        <v>30.78807219191626</v>
      </c>
      <c r="K314" s="1">
        <f t="shared" si="86"/>
        <v>0</v>
      </c>
      <c r="L314" s="1">
        <f t="shared" si="87"/>
        <v>0</v>
      </c>
      <c r="M314" s="1">
        <f t="shared" si="88"/>
        <v>1.539403609595813</v>
      </c>
      <c r="N314" s="1">
        <f t="shared" si="89"/>
        <v>-1155.9945288863992</v>
      </c>
      <c r="O314" s="1">
        <f t="shared" si="90"/>
        <v>258.00181715978283</v>
      </c>
      <c r="P314">
        <f t="shared" si="91"/>
        <v>5</v>
      </c>
      <c r="Q314">
        <f t="shared" si="92"/>
        <v>7</v>
      </c>
      <c r="R314" s="21">
        <f t="shared" si="93"/>
        <v>184.913154895499</v>
      </c>
      <c r="S314" s="21">
        <f t="shared" si="94"/>
        <v>-141.26783391377472</v>
      </c>
      <c r="T314" s="21">
        <f t="shared" si="95"/>
        <v>-3.199769712594119</v>
      </c>
      <c r="U314" s="21">
        <f t="shared" si="96"/>
        <v>-3.3195668289846707</v>
      </c>
    </row>
    <row r="315" spans="2:21" ht="12.75">
      <c r="B315">
        <f t="shared" si="97"/>
        <v>3</v>
      </c>
      <c r="C315">
        <f t="shared" si="98"/>
        <v>2</v>
      </c>
      <c r="D315">
        <f t="shared" si="99"/>
        <v>1</v>
      </c>
      <c r="E315" s="1">
        <f t="shared" si="80"/>
        <v>-63.78017222154696</v>
      </c>
      <c r="F315" s="1">
        <f t="shared" si="81"/>
        <v>0.3442254718348637</v>
      </c>
      <c r="G315" s="1">
        <f t="shared" si="82"/>
        <v>-8.29501833084865</v>
      </c>
      <c r="H315" s="1">
        <f t="shared" si="83"/>
        <v>-9.353507558897297</v>
      </c>
      <c r="I315" s="1">
        <f t="shared" si="84"/>
        <v>-6.1404031647915085</v>
      </c>
      <c r="J315" s="1">
        <f t="shared" si="85"/>
        <v>28.833917665778017</v>
      </c>
      <c r="K315" s="1">
        <f t="shared" si="86"/>
        <v>0</v>
      </c>
      <c r="L315" s="1">
        <f t="shared" si="87"/>
        <v>0</v>
      </c>
      <c r="M315" s="1">
        <f t="shared" si="88"/>
        <v>1.4416958832889009</v>
      </c>
      <c r="N315" s="1">
        <f t="shared" si="89"/>
        <v>-1141.641021327502</v>
      </c>
      <c r="O315" s="1">
        <f t="shared" si="90"/>
        <v>271.14222032457434</v>
      </c>
      <c r="P315">
        <f t="shared" si="91"/>
        <v>14.353507558897297</v>
      </c>
      <c r="Q315">
        <f t="shared" si="92"/>
        <v>13.140403164791508</v>
      </c>
      <c r="R315" s="21">
        <f t="shared" si="93"/>
        <v>181.43344880757192</v>
      </c>
      <c r="S315" s="21">
        <f t="shared" si="94"/>
        <v>-144.85329463483657</v>
      </c>
      <c r="T315" s="21">
        <f t="shared" si="95"/>
        <v>-3.4797060879270645</v>
      </c>
      <c r="U315" s="21">
        <f t="shared" si="96"/>
        <v>-3.585460721061858</v>
      </c>
    </row>
    <row r="316" spans="2:21" ht="12.75">
      <c r="B316">
        <f t="shared" si="97"/>
        <v>3</v>
      </c>
      <c r="C316">
        <f t="shared" si="98"/>
        <v>2</v>
      </c>
      <c r="D316">
        <f t="shared" si="99"/>
        <v>1</v>
      </c>
      <c r="E316" s="1">
        <f t="shared" si="80"/>
        <v>-63.480172221546965</v>
      </c>
      <c r="F316" s="1">
        <f t="shared" si="81"/>
        <v>0.5442254718348637</v>
      </c>
      <c r="G316" s="1">
        <f t="shared" si="82"/>
        <v>-9.636714214137552</v>
      </c>
      <c r="H316" s="1">
        <f t="shared" si="83"/>
        <v>0</v>
      </c>
      <c r="I316" s="1">
        <f t="shared" si="84"/>
        <v>0</v>
      </c>
      <c r="J316" s="1">
        <f t="shared" si="85"/>
        <v>30.00916821652</v>
      </c>
      <c r="K316" s="1">
        <f t="shared" si="86"/>
        <v>0</v>
      </c>
      <c r="L316" s="1">
        <f t="shared" si="87"/>
        <v>0</v>
      </c>
      <c r="M316" s="1">
        <f t="shared" si="88"/>
        <v>1.500458410826</v>
      </c>
      <c r="N316" s="1">
        <f t="shared" si="89"/>
        <v>-1136.641021327502</v>
      </c>
      <c r="O316" s="1">
        <f t="shared" si="90"/>
        <v>278.14222032457434</v>
      </c>
      <c r="P316">
        <f t="shared" si="91"/>
        <v>5</v>
      </c>
      <c r="Q316">
        <f t="shared" si="92"/>
        <v>7</v>
      </c>
      <c r="R316" s="21">
        <f t="shared" si="93"/>
        <v>178.20171332843756</v>
      </c>
      <c r="S316" s="21">
        <f t="shared" si="94"/>
        <v>-148.18020928379224</v>
      </c>
      <c r="T316" s="21">
        <f t="shared" si="95"/>
        <v>-3.231735479134358</v>
      </c>
      <c r="U316" s="21">
        <f t="shared" si="96"/>
        <v>-3.3269146489556722</v>
      </c>
    </row>
    <row r="317" spans="2:21" ht="12.75">
      <c r="B317">
        <f t="shared" si="97"/>
        <v>3</v>
      </c>
      <c r="C317">
        <f t="shared" si="98"/>
        <v>2</v>
      </c>
      <c r="D317">
        <f t="shared" si="99"/>
        <v>1</v>
      </c>
      <c r="E317" s="1">
        <f t="shared" si="80"/>
        <v>-63.18017222154697</v>
      </c>
      <c r="F317" s="1">
        <f t="shared" si="81"/>
        <v>0.7442254718348638</v>
      </c>
      <c r="G317" s="1">
        <f t="shared" si="82"/>
        <v>-11.037172624963553</v>
      </c>
      <c r="H317" s="1">
        <f t="shared" si="83"/>
        <v>-9.175726763818046</v>
      </c>
      <c r="I317" s="1">
        <f t="shared" si="84"/>
        <v>-5.964622369712257</v>
      </c>
      <c r="J317" s="1">
        <f t="shared" si="85"/>
        <v>27.956851174445823</v>
      </c>
      <c r="K317" s="1">
        <f t="shared" si="86"/>
        <v>0</v>
      </c>
      <c r="L317" s="1">
        <f t="shared" si="87"/>
        <v>0</v>
      </c>
      <c r="M317" s="1">
        <f t="shared" si="88"/>
        <v>1.3978425587222914</v>
      </c>
      <c r="N317" s="1">
        <f t="shared" si="89"/>
        <v>-1122.4652945636838</v>
      </c>
      <c r="O317" s="1">
        <f t="shared" si="90"/>
        <v>291.10684269428657</v>
      </c>
      <c r="P317">
        <f t="shared" si="91"/>
        <v>14.175726763818046</v>
      </c>
      <c r="Q317">
        <f t="shared" si="92"/>
        <v>12.964622369712256</v>
      </c>
      <c r="R317" s="21">
        <f t="shared" si="93"/>
        <v>174.69325490846407</v>
      </c>
      <c r="S317" s="21">
        <f t="shared" si="94"/>
        <v>-151.77187103147307</v>
      </c>
      <c r="T317" s="21">
        <f t="shared" si="95"/>
        <v>-3.508458419973501</v>
      </c>
      <c r="U317" s="21">
        <f t="shared" si="96"/>
        <v>-3.5916617476808206</v>
      </c>
    </row>
    <row r="318" spans="2:21" ht="12.75">
      <c r="B318">
        <f t="shared" si="97"/>
        <v>3</v>
      </c>
      <c r="C318">
        <f t="shared" si="98"/>
        <v>2</v>
      </c>
      <c r="D318">
        <f t="shared" si="99"/>
        <v>1</v>
      </c>
      <c r="E318" s="1">
        <f t="shared" si="80"/>
        <v>-62.88017222154697</v>
      </c>
      <c r="F318" s="1">
        <f t="shared" si="81"/>
        <v>0.9442254718348637</v>
      </c>
      <c r="G318" s="1">
        <f t="shared" si="82"/>
        <v>-12.335015183685844</v>
      </c>
      <c r="H318" s="1">
        <f t="shared" si="83"/>
        <v>0</v>
      </c>
      <c r="I318" s="1">
        <f t="shared" si="84"/>
        <v>0</v>
      </c>
      <c r="J318" s="1">
        <f t="shared" si="85"/>
        <v>28.9703276832453</v>
      </c>
      <c r="K318" s="1">
        <f t="shared" si="86"/>
        <v>0</v>
      </c>
      <c r="L318" s="1">
        <f t="shared" si="87"/>
        <v>0</v>
      </c>
      <c r="M318" s="1">
        <f t="shared" si="88"/>
        <v>1.4485163841622652</v>
      </c>
      <c r="N318" s="1">
        <f t="shared" si="89"/>
        <v>-1117.4652945636838</v>
      </c>
      <c r="O318" s="1">
        <f t="shared" si="90"/>
        <v>298.10684269428657</v>
      </c>
      <c r="P318">
        <f t="shared" si="91"/>
        <v>5</v>
      </c>
      <c r="Q318">
        <f t="shared" si="92"/>
        <v>7</v>
      </c>
      <c r="R318" s="21">
        <f t="shared" si="93"/>
        <v>171.43564233048792</v>
      </c>
      <c r="S318" s="21">
        <f t="shared" si="94"/>
        <v>-155.1043666043858</v>
      </c>
      <c r="T318" s="21">
        <f t="shared" si="95"/>
        <v>-3.257612577976151</v>
      </c>
      <c r="U318" s="21">
        <f t="shared" si="96"/>
        <v>-3.332495572912739</v>
      </c>
    </row>
    <row r="319" spans="2:21" ht="12.75">
      <c r="B319">
        <f t="shared" si="97"/>
        <v>3</v>
      </c>
      <c r="C319">
        <f t="shared" si="98"/>
        <v>2</v>
      </c>
      <c r="D319">
        <f t="shared" si="99"/>
        <v>1</v>
      </c>
      <c r="E319" s="1">
        <f t="shared" si="80"/>
        <v>-62.580172221546974</v>
      </c>
      <c r="F319" s="1">
        <f t="shared" si="81"/>
        <v>1.1442254718348637</v>
      </c>
      <c r="G319" s="1">
        <f t="shared" si="82"/>
        <v>-13.68353156784811</v>
      </c>
      <c r="H319" s="1">
        <f t="shared" si="83"/>
        <v>-8.945958657163107</v>
      </c>
      <c r="I319" s="1">
        <f t="shared" si="84"/>
        <v>-5.736854263057317</v>
      </c>
      <c r="J319" s="1">
        <f t="shared" si="85"/>
        <v>26.83763472069063</v>
      </c>
      <c r="K319" s="1">
        <f t="shared" si="86"/>
        <v>0</v>
      </c>
      <c r="L319" s="1">
        <f t="shared" si="87"/>
        <v>0</v>
      </c>
      <c r="M319" s="1">
        <f t="shared" si="88"/>
        <v>1.3418817360345316</v>
      </c>
      <c r="N319" s="1">
        <f t="shared" si="89"/>
        <v>-1103.5193359065206</v>
      </c>
      <c r="O319" s="1">
        <f t="shared" si="90"/>
        <v>310.84369695734387</v>
      </c>
      <c r="P319">
        <f t="shared" si="91"/>
        <v>13.945958657163107</v>
      </c>
      <c r="Q319">
        <f t="shared" si="92"/>
        <v>12.736854263057317</v>
      </c>
      <c r="R319" s="21">
        <f t="shared" si="93"/>
        <v>167.90392125587655</v>
      </c>
      <c r="S319" s="21">
        <f t="shared" si="94"/>
        <v>-158.70039808952356</v>
      </c>
      <c r="T319" s="21">
        <f t="shared" si="95"/>
        <v>-3.5317210746113736</v>
      </c>
      <c r="U319" s="21">
        <f t="shared" si="96"/>
        <v>-3.5960314851377686</v>
      </c>
    </row>
    <row r="320" spans="2:21" ht="12.75">
      <c r="B320">
        <f t="shared" si="97"/>
        <v>3</v>
      </c>
      <c r="C320">
        <f t="shared" si="98"/>
        <v>2</v>
      </c>
      <c r="D320">
        <f t="shared" si="99"/>
        <v>1</v>
      </c>
      <c r="E320" s="1">
        <f t="shared" si="80"/>
        <v>-62.28017222154698</v>
      </c>
      <c r="F320" s="1">
        <f t="shared" si="81"/>
        <v>1.3442254718348636</v>
      </c>
      <c r="G320" s="1">
        <f t="shared" si="82"/>
        <v>-14.925413303882642</v>
      </c>
      <c r="H320" s="1">
        <f t="shared" si="83"/>
        <v>0</v>
      </c>
      <c r="I320" s="1">
        <f t="shared" si="84"/>
        <v>0</v>
      </c>
      <c r="J320" s="1">
        <f t="shared" si="85"/>
        <v>27.68604490350605</v>
      </c>
      <c r="K320" s="1">
        <f t="shared" si="86"/>
        <v>0</v>
      </c>
      <c r="L320" s="1">
        <f t="shared" si="87"/>
        <v>0</v>
      </c>
      <c r="M320" s="1">
        <f t="shared" si="88"/>
        <v>1.3843022451753026</v>
      </c>
      <c r="N320" s="1">
        <f t="shared" si="89"/>
        <v>-1098.5193359065206</v>
      </c>
      <c r="O320" s="1">
        <f t="shared" si="90"/>
        <v>317.84369695734387</v>
      </c>
      <c r="P320">
        <f t="shared" si="91"/>
        <v>5</v>
      </c>
      <c r="Q320">
        <f t="shared" si="92"/>
        <v>7</v>
      </c>
      <c r="R320" s="21">
        <f t="shared" si="93"/>
        <v>164.6253722887263</v>
      </c>
      <c r="S320" s="21">
        <f t="shared" si="94"/>
        <v>-162.03682642614754</v>
      </c>
      <c r="T320" s="21">
        <f t="shared" si="95"/>
        <v>-3.2785489671502366</v>
      </c>
      <c r="U320" s="21">
        <f t="shared" si="96"/>
        <v>-3.336428336623992</v>
      </c>
    </row>
    <row r="321" spans="2:21" ht="12.75">
      <c r="B321">
        <f t="shared" si="97"/>
        <v>3</v>
      </c>
      <c r="C321">
        <f t="shared" si="98"/>
        <v>2</v>
      </c>
      <c r="D321">
        <f t="shared" si="99"/>
        <v>1</v>
      </c>
      <c r="E321" s="1">
        <f t="shared" si="80"/>
        <v>-61.98017222154698</v>
      </c>
      <c r="F321" s="1">
        <f t="shared" si="81"/>
        <v>1.5442254718348636</v>
      </c>
      <c r="G321" s="1">
        <f t="shared" si="82"/>
        <v>-16.209715549057947</v>
      </c>
      <c r="H321" s="1">
        <f t="shared" si="83"/>
        <v>-8.667102101215256</v>
      </c>
      <c r="I321" s="1">
        <f t="shared" si="84"/>
        <v>-5.459997707109467</v>
      </c>
      <c r="J321" s="1">
        <f t="shared" si="85"/>
        <v>25.491256880877852</v>
      </c>
      <c r="K321" s="1">
        <f t="shared" si="86"/>
        <v>0</v>
      </c>
      <c r="L321" s="1">
        <f t="shared" si="87"/>
        <v>0</v>
      </c>
      <c r="M321" s="1">
        <f t="shared" si="88"/>
        <v>1.2745628440438928</v>
      </c>
      <c r="N321" s="1">
        <f t="shared" si="89"/>
        <v>-1084.8522338053053</v>
      </c>
      <c r="O321" s="1">
        <f t="shared" si="90"/>
        <v>330.30369466445336</v>
      </c>
      <c r="P321">
        <f t="shared" si="91"/>
        <v>13.667102101215256</v>
      </c>
      <c r="Q321">
        <f t="shared" si="92"/>
        <v>12.459997707109467</v>
      </c>
      <c r="R321" s="21">
        <f t="shared" si="93"/>
        <v>161.0748503459345</v>
      </c>
      <c r="S321" s="21">
        <f t="shared" si="94"/>
        <v>-165.63537637979778</v>
      </c>
      <c r="T321" s="21">
        <f t="shared" si="95"/>
        <v>-3.550521942791828</v>
      </c>
      <c r="U321" s="21">
        <f t="shared" si="96"/>
        <v>-3.5985499536502434</v>
      </c>
    </row>
    <row r="322" spans="2:21" ht="12.75">
      <c r="B322">
        <f t="shared" si="97"/>
        <v>3</v>
      </c>
      <c r="C322">
        <f t="shared" si="98"/>
        <v>2</v>
      </c>
      <c r="D322">
        <f t="shared" si="99"/>
        <v>1</v>
      </c>
      <c r="E322" s="1">
        <f t="shared" si="80"/>
        <v>-61.68017222154698</v>
      </c>
      <c r="F322" s="1">
        <f t="shared" si="81"/>
        <v>1.7442254718348635</v>
      </c>
      <c r="G322" s="1">
        <f t="shared" si="82"/>
        <v>-17.384278393101837</v>
      </c>
      <c r="H322" s="1">
        <f t="shared" si="83"/>
        <v>0</v>
      </c>
      <c r="I322" s="1">
        <f t="shared" si="84"/>
        <v>0</v>
      </c>
      <c r="J322" s="1">
        <f t="shared" si="85"/>
        <v>26.172900078843814</v>
      </c>
      <c r="K322" s="1">
        <f t="shared" si="86"/>
        <v>0</v>
      </c>
      <c r="L322" s="1">
        <f t="shared" si="87"/>
        <v>0</v>
      </c>
      <c r="M322" s="1">
        <f t="shared" si="88"/>
        <v>1.3086450039421909</v>
      </c>
      <c r="N322" s="1">
        <f t="shared" si="89"/>
        <v>-1079.8522338053053</v>
      </c>
      <c r="O322" s="1">
        <f t="shared" si="90"/>
        <v>337.30369466445336</v>
      </c>
      <c r="P322">
        <f t="shared" si="91"/>
        <v>5</v>
      </c>
      <c r="Q322">
        <f t="shared" si="92"/>
        <v>7</v>
      </c>
      <c r="R322" s="21">
        <f t="shared" si="93"/>
        <v>157.77938059742183</v>
      </c>
      <c r="S322" s="21">
        <f t="shared" si="94"/>
        <v>-168.974071338083</v>
      </c>
      <c r="T322" s="21">
        <f t="shared" si="95"/>
        <v>-3.2954697485126454</v>
      </c>
      <c r="U322" s="21">
        <f t="shared" si="96"/>
        <v>-3.3386949582852194</v>
      </c>
    </row>
    <row r="323" spans="2:21" ht="12.75">
      <c r="B323">
        <f t="shared" si="97"/>
        <v>3</v>
      </c>
      <c r="C323">
        <f t="shared" si="98"/>
        <v>2</v>
      </c>
      <c r="D323">
        <f t="shared" si="99"/>
        <v>1</v>
      </c>
      <c r="E323" s="1">
        <f t="shared" si="80"/>
        <v>-61.380172221546985</v>
      </c>
      <c r="F323" s="1">
        <f t="shared" si="81"/>
        <v>1.9442254718348635</v>
      </c>
      <c r="G323" s="1">
        <f t="shared" si="82"/>
        <v>-18.592923397044025</v>
      </c>
      <c r="H323" s="1">
        <f t="shared" si="83"/>
        <v>-8.342473136282809</v>
      </c>
      <c r="I323" s="1">
        <f t="shared" si="84"/>
        <v>-5.137368742177021</v>
      </c>
      <c r="J323" s="1">
        <f t="shared" si="85"/>
        <v>23.934608905049423</v>
      </c>
      <c r="K323" s="1">
        <f t="shared" si="86"/>
        <v>0</v>
      </c>
      <c r="L323" s="1">
        <f t="shared" si="87"/>
        <v>0</v>
      </c>
      <c r="M323" s="1">
        <f t="shared" si="88"/>
        <v>1.1967304452524712</v>
      </c>
      <c r="N323" s="1">
        <f t="shared" si="89"/>
        <v>-1066.5097606690226</v>
      </c>
      <c r="O323" s="1">
        <f t="shared" si="90"/>
        <v>349.4410634066304</v>
      </c>
      <c r="P323">
        <f t="shared" si="91"/>
        <v>13.342473136282809</v>
      </c>
      <c r="Q323">
        <f t="shared" si="92"/>
        <v>12.13736874217702</v>
      </c>
      <c r="R323" s="21">
        <f t="shared" si="93"/>
        <v>154.21369594959904</v>
      </c>
      <c r="S323" s="21">
        <f t="shared" si="94"/>
        <v>-172.5730579696116</v>
      </c>
      <c r="T323" s="21">
        <f t="shared" si="95"/>
        <v>-3.5656846478227973</v>
      </c>
      <c r="U323" s="21">
        <f t="shared" si="96"/>
        <v>-3.5989866315285792</v>
      </c>
    </row>
    <row r="324" spans="2:21" ht="12.75">
      <c r="B324">
        <f t="shared" si="97"/>
        <v>3</v>
      </c>
      <c r="C324">
        <f t="shared" si="98"/>
        <v>2</v>
      </c>
      <c r="D324">
        <f t="shared" si="99"/>
        <v>1</v>
      </c>
      <c r="E324" s="1">
        <f t="shared" si="80"/>
        <v>-61.08017222154699</v>
      </c>
      <c r="F324" s="1">
        <f t="shared" si="81"/>
        <v>2.1442254718348637</v>
      </c>
      <c r="G324" s="1">
        <f t="shared" si="82"/>
        <v>-19.689653842296494</v>
      </c>
      <c r="H324" s="1">
        <f t="shared" si="83"/>
        <v>0</v>
      </c>
      <c r="I324" s="1">
        <f t="shared" si="84"/>
        <v>0</v>
      </c>
      <c r="J324" s="1">
        <f t="shared" si="85"/>
        <v>24.449364143374094</v>
      </c>
      <c r="K324" s="1">
        <f t="shared" si="86"/>
        <v>0</v>
      </c>
      <c r="L324" s="1">
        <f t="shared" si="87"/>
        <v>0</v>
      </c>
      <c r="M324" s="1">
        <f t="shared" si="88"/>
        <v>1.2224682071687047</v>
      </c>
      <c r="N324" s="1">
        <f t="shared" si="89"/>
        <v>-1061.5097606690226</v>
      </c>
      <c r="O324" s="1">
        <f t="shared" si="90"/>
        <v>356.4410634066304</v>
      </c>
      <c r="P324">
        <f t="shared" si="91"/>
        <v>5</v>
      </c>
      <c r="Q324">
        <f t="shared" si="92"/>
        <v>7</v>
      </c>
      <c r="R324" s="21">
        <f t="shared" si="93"/>
        <v>150.90457976655853</v>
      </c>
      <c r="S324" s="21">
        <f t="shared" si="94"/>
        <v>-175.9121459379873</v>
      </c>
      <c r="T324" s="21">
        <f t="shared" si="95"/>
        <v>-3.309116183040518</v>
      </c>
      <c r="U324" s="21">
        <f t="shared" si="96"/>
        <v>-3.3390879683757215</v>
      </c>
    </row>
    <row r="325" spans="2:21" ht="12.75">
      <c r="B325">
        <f t="shared" si="97"/>
        <v>3</v>
      </c>
      <c r="C325">
        <f t="shared" si="98"/>
        <v>2</v>
      </c>
      <c r="D325">
        <f t="shared" si="99"/>
        <v>1</v>
      </c>
      <c r="E325" s="1">
        <f t="shared" si="80"/>
        <v>-60.78017222154699</v>
      </c>
      <c r="F325" s="1">
        <f t="shared" si="81"/>
        <v>2.344225471834864</v>
      </c>
      <c r="G325" s="1">
        <f t="shared" si="82"/>
        <v>-20.8121220494652</v>
      </c>
      <c r="H325" s="1">
        <f t="shared" si="83"/>
        <v>-7.975765949188865</v>
      </c>
      <c r="I325" s="1">
        <f t="shared" si="84"/>
        <v>-4.772661555083076</v>
      </c>
      <c r="J325" s="1">
        <f t="shared" si="85"/>
        <v>22.18628983373213</v>
      </c>
      <c r="K325" s="1">
        <f t="shared" si="86"/>
        <v>0</v>
      </c>
      <c r="L325" s="1">
        <f t="shared" si="87"/>
        <v>0</v>
      </c>
      <c r="M325" s="1">
        <f t="shared" si="88"/>
        <v>1.1093144916866065</v>
      </c>
      <c r="N325" s="1">
        <f t="shared" si="89"/>
        <v>-1048.5339947198338</v>
      </c>
      <c r="O325" s="1">
        <f t="shared" si="90"/>
        <v>368.21372496171347</v>
      </c>
      <c r="P325">
        <f t="shared" si="91"/>
        <v>12.975765949188865</v>
      </c>
      <c r="Q325">
        <f t="shared" si="92"/>
        <v>11.772661555083076</v>
      </c>
      <c r="R325" s="21">
        <f t="shared" si="93"/>
        <v>147.32671877529242</v>
      </c>
      <c r="S325" s="21">
        <f t="shared" si="94"/>
        <v>-179.50893820543996</v>
      </c>
      <c r="T325" s="21">
        <f t="shared" si="95"/>
        <v>-3.577860991266117</v>
      </c>
      <c r="U325" s="21">
        <f t="shared" si="96"/>
        <v>-3.5967922674526704</v>
      </c>
    </row>
    <row r="326" spans="2:21" ht="12.75">
      <c r="B326">
        <f t="shared" si="97"/>
        <v>3</v>
      </c>
      <c r="C326">
        <f t="shared" si="98"/>
        <v>2</v>
      </c>
      <c r="D326">
        <f t="shared" si="99"/>
        <v>1</v>
      </c>
      <c r="E326" s="1">
        <f t="shared" si="80"/>
        <v>-60.480172221546994</v>
      </c>
      <c r="F326" s="1">
        <f t="shared" si="81"/>
        <v>2.544225471834864</v>
      </c>
      <c r="G326" s="1">
        <f t="shared" si="82"/>
        <v>-21.821436541151805</v>
      </c>
      <c r="H326" s="1">
        <f t="shared" si="83"/>
        <v>0</v>
      </c>
      <c r="I326" s="1">
        <f t="shared" si="84"/>
        <v>0</v>
      </c>
      <c r="J326" s="1">
        <f t="shared" si="85"/>
        <v>22.53558901584232</v>
      </c>
      <c r="K326" s="1">
        <f t="shared" si="86"/>
        <v>0</v>
      </c>
      <c r="L326" s="1">
        <f t="shared" si="87"/>
        <v>0</v>
      </c>
      <c r="M326" s="1">
        <f t="shared" si="88"/>
        <v>1.126779450792116</v>
      </c>
      <c r="N326" s="1">
        <f t="shared" si="89"/>
        <v>-1043.5339947198338</v>
      </c>
      <c r="O326" s="1">
        <f t="shared" si="90"/>
        <v>375.21372496171347</v>
      </c>
      <c r="P326">
        <f t="shared" si="91"/>
        <v>5</v>
      </c>
      <c r="Q326">
        <f t="shared" si="92"/>
        <v>7</v>
      </c>
      <c r="R326" s="21">
        <f t="shared" si="93"/>
        <v>144.00664388315292</v>
      </c>
      <c r="S326" s="21">
        <f t="shared" si="94"/>
        <v>-182.84605124614737</v>
      </c>
      <c r="T326" s="21">
        <f t="shared" si="95"/>
        <v>-3.3200748921395054</v>
      </c>
      <c r="U326" s="21">
        <f t="shared" si="96"/>
        <v>-3.3371130407074037</v>
      </c>
    </row>
    <row r="327" spans="2:21" ht="12.75">
      <c r="B327">
        <f t="shared" si="97"/>
        <v>3</v>
      </c>
      <c r="C327">
        <f t="shared" si="98"/>
        <v>2</v>
      </c>
      <c r="D327">
        <f t="shared" si="99"/>
        <v>1</v>
      </c>
      <c r="E327" s="1">
        <f t="shared" si="80"/>
        <v>-60.180172221547</v>
      </c>
      <c r="F327" s="1">
        <f t="shared" si="81"/>
        <v>2.744225471834864</v>
      </c>
      <c r="G327" s="1">
        <f t="shared" si="82"/>
        <v>-22.84821599194392</v>
      </c>
      <c r="H327" s="1">
        <f t="shared" si="83"/>
        <v>-7.571010923682511</v>
      </c>
      <c r="I327" s="1">
        <f t="shared" si="84"/>
        <v>-4.369906529576721</v>
      </c>
      <c r="J327" s="1">
        <f t="shared" si="85"/>
        <v>20.266398765453005</v>
      </c>
      <c r="K327" s="1">
        <f t="shared" si="86"/>
        <v>0</v>
      </c>
      <c r="L327" s="1">
        <f t="shared" si="87"/>
        <v>0</v>
      </c>
      <c r="M327" s="1">
        <f t="shared" si="88"/>
        <v>1.0133199382726503</v>
      </c>
      <c r="N327" s="1">
        <f t="shared" si="89"/>
        <v>-1030.9629837961513</v>
      </c>
      <c r="O327" s="1">
        <f t="shared" si="90"/>
        <v>386.5836314912902</v>
      </c>
      <c r="P327">
        <f t="shared" si="91"/>
        <v>12.571010923682511</v>
      </c>
      <c r="Q327">
        <f t="shared" si="92"/>
        <v>11.36990652957672</v>
      </c>
      <c r="R327" s="21">
        <f t="shared" si="93"/>
        <v>140.41909138634878</v>
      </c>
      <c r="S327" s="21">
        <f t="shared" si="94"/>
        <v>-186.43695864331377</v>
      </c>
      <c r="T327" s="21">
        <f t="shared" si="95"/>
        <v>-3.5875524968041304</v>
      </c>
      <c r="U327" s="21">
        <f t="shared" si="96"/>
        <v>-3.590907397166414</v>
      </c>
    </row>
    <row r="328" spans="2:21" ht="12.75">
      <c r="B328">
        <f t="shared" si="97"/>
        <v>3</v>
      </c>
      <c r="C328">
        <f t="shared" si="98"/>
        <v>2</v>
      </c>
      <c r="D328">
        <f t="shared" si="99"/>
        <v>1</v>
      </c>
      <c r="E328" s="1">
        <f t="shared" si="80"/>
        <v>-59.880172221547</v>
      </c>
      <c r="F328" s="1">
        <f t="shared" si="81"/>
        <v>2.9442254718348644</v>
      </c>
      <c r="G328" s="1">
        <f t="shared" si="82"/>
        <v>-23.76153593021657</v>
      </c>
      <c r="H328" s="1">
        <f t="shared" si="83"/>
        <v>0</v>
      </c>
      <c r="I328" s="1">
        <f t="shared" si="84"/>
        <v>0</v>
      </c>
      <c r="J328" s="1">
        <f t="shared" si="85"/>
        <v>20.453185521321373</v>
      </c>
      <c r="K328" s="1">
        <f t="shared" si="86"/>
        <v>0</v>
      </c>
      <c r="L328" s="1">
        <f t="shared" si="87"/>
        <v>0</v>
      </c>
      <c r="M328" s="1">
        <f t="shared" si="88"/>
        <v>1.0226592760660687</v>
      </c>
      <c r="N328" s="1">
        <f t="shared" si="89"/>
        <v>-1025.9629837961513</v>
      </c>
      <c r="O328" s="1">
        <f t="shared" si="90"/>
        <v>393.5836314912902</v>
      </c>
      <c r="P328">
        <f t="shared" si="91"/>
        <v>5</v>
      </c>
      <c r="Q328">
        <f t="shared" si="92"/>
        <v>7</v>
      </c>
      <c r="R328" s="21">
        <f t="shared" si="93"/>
        <v>137.09029413922505</v>
      </c>
      <c r="S328" s="21">
        <f t="shared" si="94"/>
        <v>-189.76877530076354</v>
      </c>
      <c r="T328" s="21">
        <f t="shared" si="95"/>
        <v>-3.3287972471237173</v>
      </c>
      <c r="U328" s="21">
        <f t="shared" si="96"/>
        <v>-3.3318166574497727</v>
      </c>
    </row>
    <row r="329" spans="2:21" ht="12.75">
      <c r="B329">
        <f t="shared" si="97"/>
        <v>3</v>
      </c>
      <c r="C329">
        <f t="shared" si="98"/>
        <v>2</v>
      </c>
      <c r="D329">
        <f t="shared" si="99"/>
        <v>1</v>
      </c>
      <c r="E329" s="1">
        <f t="shared" si="80"/>
        <v>-59.580172221547</v>
      </c>
      <c r="F329" s="1">
        <f t="shared" si="81"/>
        <v>3.1442254718348646</v>
      </c>
      <c r="G329" s="1">
        <f t="shared" si="82"/>
        <v>-24.684195206282638</v>
      </c>
      <c r="H329" s="1">
        <f t="shared" si="83"/>
        <v>-7.132530224778322</v>
      </c>
      <c r="I329" s="1">
        <f t="shared" si="84"/>
        <v>-3.9334258306725314</v>
      </c>
      <c r="J329" s="1">
        <f t="shared" si="85"/>
        <v>18.19631648494117</v>
      </c>
      <c r="K329" s="1">
        <f t="shared" si="86"/>
        <v>0</v>
      </c>
      <c r="L329" s="1">
        <f t="shared" si="87"/>
        <v>0</v>
      </c>
      <c r="M329" s="1">
        <f t="shared" si="88"/>
        <v>0.9098158242470586</v>
      </c>
      <c r="N329" s="1">
        <f t="shared" si="89"/>
        <v>-1013.830453571373</v>
      </c>
      <c r="O329" s="1">
        <f t="shared" si="90"/>
        <v>404.51705732196274</v>
      </c>
      <c r="P329">
        <f t="shared" si="91"/>
        <v>12.132530224778321</v>
      </c>
      <c r="Q329">
        <f t="shared" si="92"/>
        <v>10.933425830672531</v>
      </c>
      <c r="R329" s="21">
        <f t="shared" si="93"/>
        <v>133.495174675356</v>
      </c>
      <c r="S329" s="21">
        <f t="shared" si="94"/>
        <v>-193.34820968127804</v>
      </c>
      <c r="T329" s="21">
        <f t="shared" si="95"/>
        <v>-3.595119463869055</v>
      </c>
      <c r="U329" s="21">
        <f t="shared" si="96"/>
        <v>-3.579434380514512</v>
      </c>
    </row>
    <row r="330" spans="2:21" ht="12.75">
      <c r="B330">
        <f t="shared" si="97"/>
        <v>3</v>
      </c>
      <c r="C330">
        <f t="shared" si="98"/>
        <v>2</v>
      </c>
      <c r="D330">
        <f t="shared" si="99"/>
        <v>1</v>
      </c>
      <c r="E330" s="1">
        <f t="shared" si="80"/>
        <v>-59.280172221547005</v>
      </c>
      <c r="F330" s="1">
        <f t="shared" si="81"/>
        <v>3.3442254718348647</v>
      </c>
      <c r="G330" s="1">
        <f t="shared" si="82"/>
        <v>-25.494011030529695</v>
      </c>
      <c r="H330" s="1">
        <f t="shared" si="83"/>
        <v>0</v>
      </c>
      <c r="I330" s="1">
        <f t="shared" si="84"/>
        <v>0</v>
      </c>
      <c r="J330" s="1">
        <f t="shared" si="85"/>
        <v>18.224991320257796</v>
      </c>
      <c r="K330" s="1">
        <f t="shared" si="86"/>
        <v>0</v>
      </c>
      <c r="L330" s="1">
        <f t="shared" si="87"/>
        <v>0</v>
      </c>
      <c r="M330" s="1">
        <f t="shared" si="88"/>
        <v>0.9112495660128899</v>
      </c>
      <c r="N330" s="1">
        <f t="shared" si="89"/>
        <v>-1008.830453571373</v>
      </c>
      <c r="O330" s="1">
        <f t="shared" si="90"/>
        <v>411.51705732196274</v>
      </c>
      <c r="P330">
        <f t="shared" si="91"/>
        <v>5</v>
      </c>
      <c r="Q330">
        <f t="shared" si="92"/>
        <v>7</v>
      </c>
      <c r="R330" s="21">
        <f t="shared" si="93"/>
        <v>130.15956715787385</v>
      </c>
      <c r="S330" s="21">
        <f t="shared" si="94"/>
        <v>-196.6697006237411</v>
      </c>
      <c r="T330" s="21">
        <f t="shared" si="95"/>
        <v>-3.3356075174821496</v>
      </c>
      <c r="U330" s="21">
        <f t="shared" si="96"/>
        <v>-3.3214909424630608</v>
      </c>
    </row>
    <row r="331" spans="2:21" ht="12.75">
      <c r="B331">
        <f t="shared" si="97"/>
        <v>3</v>
      </c>
      <c r="C331">
        <f t="shared" si="98"/>
        <v>2</v>
      </c>
      <c r="D331">
        <f t="shared" si="99"/>
        <v>1</v>
      </c>
      <c r="E331" s="1">
        <f t="shared" si="80"/>
        <v>-58.98017222154701</v>
      </c>
      <c r="F331" s="1">
        <f t="shared" si="81"/>
        <v>3.544225471834865</v>
      </c>
      <c r="G331" s="1">
        <f t="shared" si="82"/>
        <v>-26.305260596542585</v>
      </c>
      <c r="H331" s="1">
        <f t="shared" si="83"/>
        <v>-6.664891384565607</v>
      </c>
      <c r="I331" s="1">
        <f t="shared" si="84"/>
        <v>-3.467786990459816</v>
      </c>
      <c r="J331" s="1">
        <f t="shared" si="85"/>
        <v>15.998478724417778</v>
      </c>
      <c r="K331" s="1">
        <f t="shared" si="86"/>
        <v>0</v>
      </c>
      <c r="L331" s="1">
        <f t="shared" si="87"/>
        <v>0</v>
      </c>
      <c r="M331" s="1">
        <f t="shared" si="88"/>
        <v>0.799923936220889</v>
      </c>
      <c r="N331" s="1">
        <f t="shared" si="89"/>
        <v>-997.1655621868074</v>
      </c>
      <c r="O331" s="1">
        <f t="shared" si="90"/>
        <v>421.9848443124226</v>
      </c>
      <c r="P331">
        <f t="shared" si="91"/>
        <v>11.664891384565607</v>
      </c>
      <c r="Q331">
        <f t="shared" si="92"/>
        <v>10.467786990459816</v>
      </c>
      <c r="R331" s="21">
        <f t="shared" si="93"/>
        <v>126.55879366394392</v>
      </c>
      <c r="S331" s="21">
        <f t="shared" si="94"/>
        <v>-200.22879965433722</v>
      </c>
      <c r="T331" s="21">
        <f t="shared" si="95"/>
        <v>-3.6007734939299394</v>
      </c>
      <c r="U331" s="21">
        <f t="shared" si="96"/>
        <v>-3.5590990305961143</v>
      </c>
    </row>
    <row r="332" spans="2:21" ht="12.75">
      <c r="B332">
        <f t="shared" si="97"/>
        <v>3</v>
      </c>
      <c r="C332">
        <f t="shared" si="98"/>
        <v>2</v>
      </c>
      <c r="D332">
        <f t="shared" si="99"/>
        <v>1</v>
      </c>
      <c r="E332" s="1">
        <f t="shared" si="80"/>
        <v>-58.68017222154701</v>
      </c>
      <c r="F332" s="1">
        <f t="shared" si="81"/>
        <v>3.744225471834865</v>
      </c>
      <c r="G332" s="1">
        <f t="shared" si="82"/>
        <v>-27.005184532763472</v>
      </c>
      <c r="H332" s="1">
        <f t="shared" si="83"/>
        <v>0</v>
      </c>
      <c r="I332" s="1">
        <f t="shared" si="84"/>
        <v>0</v>
      </c>
      <c r="J332" s="1">
        <f t="shared" si="85"/>
        <v>15.8748312365638</v>
      </c>
      <c r="K332" s="1">
        <f t="shared" si="86"/>
        <v>0</v>
      </c>
      <c r="L332" s="1">
        <f t="shared" si="87"/>
        <v>0</v>
      </c>
      <c r="M332" s="1">
        <f t="shared" si="88"/>
        <v>0.79374156182819</v>
      </c>
      <c r="N332" s="1">
        <f t="shared" si="89"/>
        <v>-992.1655621868074</v>
      </c>
      <c r="O332" s="1">
        <f t="shared" si="90"/>
        <v>428.9848443124226</v>
      </c>
      <c r="P332">
        <f t="shared" si="91"/>
        <v>5</v>
      </c>
      <c r="Q332">
        <f t="shared" si="92"/>
        <v>7</v>
      </c>
      <c r="R332" s="21">
        <f t="shared" si="93"/>
        <v>123.21809751940697</v>
      </c>
      <c r="S332" s="21">
        <f t="shared" si="94"/>
        <v>-203.53198878187374</v>
      </c>
      <c r="T332" s="21">
        <f t="shared" si="95"/>
        <v>-3.3406961445369454</v>
      </c>
      <c r="U332" s="21">
        <f t="shared" si="96"/>
        <v>-3.303189127536503</v>
      </c>
    </row>
    <row r="333" spans="2:21" ht="12.75">
      <c r="B333">
        <f t="shared" si="97"/>
        <v>3</v>
      </c>
      <c r="C333">
        <f t="shared" si="98"/>
        <v>2</v>
      </c>
      <c r="D333">
        <f t="shared" si="99"/>
        <v>1</v>
      </c>
      <c r="E333" s="1">
        <f aca="true" t="shared" si="100" ref="E333:E396">cue1*excite1+cue2*excite2+cue3*excite3+E332-K332</f>
        <v>-58.380172221547014</v>
      </c>
      <c r="F333" s="1">
        <f aca="true" t="shared" si="101" ref="F333:F396">cue1*excite1+cue2*excite2+cue3*excite3+F332-L332</f>
        <v>3.9442254718348653</v>
      </c>
      <c r="G333" s="1">
        <f aca="true" t="shared" si="102" ref="G333:G396">cue1*excite1+cue2*excite2+cue3*excite3+G332-M332</f>
        <v>-27.698926094591663</v>
      </c>
      <c r="H333" s="1">
        <f aca="true" t="shared" si="103" ref="H333:H396">IF(H332&gt;=0,H332+(tend1*facil1+tend2*facil2+tend3*facil3)-($H332*inhibit1+$I332*inhibit2+$J332*inhibit3),0)</f>
        <v>-6.172859367826808</v>
      </c>
      <c r="I333" s="1">
        <f aca="true" t="shared" si="104" ref="I333:I396">IF(I332&gt;=0,I332+(tend1*facil1+tend2*facil2+tend3*facil3)-($H332*inhibit1+$I332*inhibit2+$J332*inhibit3),0)</f>
        <v>-2.9777549737210167</v>
      </c>
      <c r="J333" s="1">
        <f aca="true" t="shared" si="105" ref="J333:J396">IF(J332&gt;=0,J332+(tend1*facil1+tend2*facil2+tend3*facil3)-($H332*inhibit1+$I332*inhibit2+$J332*inhibit3),0)</f>
        <v>13.696143370006027</v>
      </c>
      <c r="K333" s="1">
        <f aca="true" t="shared" si="106" ref="K333:K396">IF(act1&gt;0,act1*cons1+act2*cons2+act3*cons3,0)</f>
        <v>0</v>
      </c>
      <c r="L333" s="1">
        <f aca="true" t="shared" si="107" ref="L333:L396">IF(act2&gt;0,act1*cons1+act2*cons2+act3*cons3,0)</f>
        <v>0</v>
      </c>
      <c r="M333" s="1">
        <f aca="true" t="shared" si="108" ref="M333:M396">IF(act3&gt;0,act1*cons1+act2*cons2+act3*cons3,0)</f>
        <v>0.6848071685003014</v>
      </c>
      <c r="N333" s="1">
        <f aca="true" t="shared" si="109" ref="N333:N396">N332+deltaX</f>
        <v>-980.9927028189805</v>
      </c>
      <c r="O333" s="1">
        <f aca="true" t="shared" si="110" ref="O333:O396">O332+deltaY</f>
        <v>438.9625992861436</v>
      </c>
      <c r="P333">
        <f aca="true" t="shared" si="111" ref="P333:P396">$P$7-act1+$P$8*P332</f>
        <v>11.172859367826808</v>
      </c>
      <c r="Q333">
        <f aca="true" t="shared" si="112" ref="Q333:Q396">$Q$7-act2+$Q$8*Q332</f>
        <v>9.977754973721016</v>
      </c>
      <c r="R333" s="21">
        <f aca="true" t="shared" si="113" ref="R333:R396">R332+T333</f>
        <v>119.61355191497084</v>
      </c>
      <c r="S333" s="21">
        <f aca="true" t="shared" si="114" ref="S333:S396">S332+U333</f>
        <v>-207.0564179894713</v>
      </c>
      <c r="T333" s="21">
        <f aca="true" t="shared" si="115" ref="T333:T396">carry*T332+1/(1+EXP(-act1))-bias</f>
        <v>-3.6045456044361304</v>
      </c>
      <c r="U333" s="21">
        <f aca="true" t="shared" si="116" ref="U333:U396">carry*U332+1/(1+EXP(-act2))-bias</f>
        <v>-3.5244292075975534</v>
      </c>
    </row>
    <row r="334" spans="2:21" ht="12.75">
      <c r="B334">
        <f aca="true" t="shared" si="117" ref="B334:B397">B333</f>
        <v>3</v>
      </c>
      <c r="C334">
        <f aca="true" t="shared" si="118" ref="C334:C397">C333</f>
        <v>2</v>
      </c>
      <c r="D334">
        <f aca="true" t="shared" si="119" ref="D334:D397">D333</f>
        <v>1</v>
      </c>
      <c r="E334" s="1">
        <f t="shared" si="100"/>
        <v>-58.080172221547016</v>
      </c>
      <c r="F334" s="1">
        <f t="shared" si="101"/>
        <v>4.144225471834865</v>
      </c>
      <c r="G334" s="1">
        <f t="shared" si="102"/>
        <v>-28.283733263091964</v>
      </c>
      <c r="H334" s="1">
        <f t="shared" si="103"/>
        <v>0</v>
      </c>
      <c r="I334" s="1">
        <f t="shared" si="104"/>
        <v>0</v>
      </c>
      <c r="J334" s="1">
        <f t="shared" si="105"/>
        <v>13.427272406660691</v>
      </c>
      <c r="K334" s="1">
        <f t="shared" si="106"/>
        <v>0</v>
      </c>
      <c r="L334" s="1">
        <f t="shared" si="107"/>
        <v>0</v>
      </c>
      <c r="M334" s="1">
        <f t="shared" si="108"/>
        <v>0.6713636203330346</v>
      </c>
      <c r="N334" s="1">
        <f t="shared" si="109"/>
        <v>-975.9927028189805</v>
      </c>
      <c r="O334" s="1">
        <f t="shared" si="110"/>
        <v>445.9625992861436</v>
      </c>
      <c r="P334">
        <f t="shared" si="111"/>
        <v>5</v>
      </c>
      <c r="Q334">
        <f t="shared" si="112"/>
        <v>7</v>
      </c>
      <c r="R334" s="21">
        <f t="shared" si="113"/>
        <v>116.26946087097832</v>
      </c>
      <c r="S334" s="21">
        <f t="shared" si="114"/>
        <v>-210.3284042763091</v>
      </c>
      <c r="T334" s="21">
        <f t="shared" si="115"/>
        <v>-3.3440910439925173</v>
      </c>
      <c r="U334" s="21">
        <f t="shared" si="116"/>
        <v>-3.271986286837798</v>
      </c>
    </row>
    <row r="335" spans="2:21" ht="12.75">
      <c r="B335">
        <f t="shared" si="117"/>
        <v>3</v>
      </c>
      <c r="C335">
        <f t="shared" si="118"/>
        <v>2</v>
      </c>
      <c r="D335">
        <f t="shared" si="119"/>
        <v>1</v>
      </c>
      <c r="E335" s="1">
        <f t="shared" si="100"/>
        <v>-57.78017222154702</v>
      </c>
      <c r="F335" s="1">
        <f t="shared" si="101"/>
        <v>4.344225471834865</v>
      </c>
      <c r="G335" s="1">
        <f t="shared" si="102"/>
        <v>-28.855096883425</v>
      </c>
      <c r="H335" s="1">
        <f t="shared" si="103"/>
        <v>-5.661347601846186</v>
      </c>
      <c r="I335" s="1">
        <f t="shared" si="104"/>
        <v>-2.4682432077403953</v>
      </c>
      <c r="J335" s="1">
        <f t="shared" si="105"/>
        <v>11.313153942156406</v>
      </c>
      <c r="K335" s="1">
        <f t="shared" si="106"/>
        <v>0</v>
      </c>
      <c r="L335" s="1">
        <f t="shared" si="107"/>
        <v>0</v>
      </c>
      <c r="M335" s="1">
        <f t="shared" si="108"/>
        <v>0.5656576971078203</v>
      </c>
      <c r="N335" s="1">
        <f t="shared" si="109"/>
        <v>-965.3313552171344</v>
      </c>
      <c r="O335" s="1">
        <f t="shared" si="110"/>
        <v>455.430842493884</v>
      </c>
      <c r="P335">
        <f t="shared" si="111"/>
        <v>10.661347601846186</v>
      </c>
      <c r="Q335">
        <f t="shared" si="112"/>
        <v>9.468243207740395</v>
      </c>
      <c r="R335" s="21">
        <f t="shared" si="113"/>
        <v>112.6632447050366</v>
      </c>
      <c r="S335" s="21">
        <f t="shared" si="114"/>
        <v>-213.79507728161408</v>
      </c>
      <c r="T335" s="21">
        <f t="shared" si="115"/>
        <v>-3.606216165941722</v>
      </c>
      <c r="U335" s="21">
        <f t="shared" si="116"/>
        <v>-3.466673005304971</v>
      </c>
    </row>
    <row r="336" spans="2:21" ht="12.75">
      <c r="B336">
        <f t="shared" si="117"/>
        <v>3</v>
      </c>
      <c r="C336">
        <f t="shared" si="118"/>
        <v>2</v>
      </c>
      <c r="D336">
        <f t="shared" si="119"/>
        <v>1</v>
      </c>
      <c r="E336" s="1">
        <f t="shared" si="100"/>
        <v>-57.48017222154702</v>
      </c>
      <c r="F336" s="1">
        <f t="shared" si="101"/>
        <v>4.544225471834865</v>
      </c>
      <c r="G336" s="1">
        <f t="shared" si="102"/>
        <v>-29.320754580532817</v>
      </c>
      <c r="H336" s="1">
        <f t="shared" si="103"/>
        <v>0</v>
      </c>
      <c r="I336" s="1">
        <f t="shared" si="104"/>
        <v>0</v>
      </c>
      <c r="J336" s="1">
        <f t="shared" si="105"/>
        <v>10.907376677939261</v>
      </c>
      <c r="K336" s="1">
        <f t="shared" si="106"/>
        <v>0</v>
      </c>
      <c r="L336" s="1">
        <f t="shared" si="107"/>
        <v>0</v>
      </c>
      <c r="M336" s="1">
        <f t="shared" si="108"/>
        <v>0.5453688338969631</v>
      </c>
      <c r="N336" s="1">
        <f t="shared" si="109"/>
        <v>-960.3313552171344</v>
      </c>
      <c r="O336" s="1">
        <f t="shared" si="110"/>
        <v>462.430842493884</v>
      </c>
      <c r="P336">
        <f t="shared" si="111"/>
        <v>5</v>
      </c>
      <c r="Q336">
        <f t="shared" si="112"/>
        <v>7</v>
      </c>
      <c r="R336" s="21">
        <f t="shared" si="113"/>
        <v>109.31765015568905</v>
      </c>
      <c r="S336" s="21">
        <f t="shared" si="114"/>
        <v>-217.01508298638856</v>
      </c>
      <c r="T336" s="21">
        <f t="shared" si="115"/>
        <v>-3.34559454934755</v>
      </c>
      <c r="U336" s="21">
        <f t="shared" si="116"/>
        <v>-3.220005704774474</v>
      </c>
    </row>
    <row r="337" spans="2:21" ht="12.75">
      <c r="B337">
        <f t="shared" si="117"/>
        <v>3</v>
      </c>
      <c r="C337">
        <f t="shared" si="118"/>
        <v>2</v>
      </c>
      <c r="D337">
        <f t="shared" si="119"/>
        <v>1</v>
      </c>
      <c r="E337" s="1">
        <f t="shared" si="100"/>
        <v>-57.180172221547025</v>
      </c>
      <c r="F337" s="1">
        <f t="shared" si="101"/>
        <v>4.7442254718348655</v>
      </c>
      <c r="G337" s="1">
        <f t="shared" si="102"/>
        <v>-29.766123414429778</v>
      </c>
      <c r="H337" s="1">
        <f t="shared" si="103"/>
        <v>-5.135368456101901</v>
      </c>
      <c r="I337" s="1">
        <f t="shared" si="104"/>
        <v>-1.9442640619961091</v>
      </c>
      <c r="J337" s="1">
        <f t="shared" si="105"/>
        <v>8.873701673320808</v>
      </c>
      <c r="K337" s="1">
        <f t="shared" si="106"/>
        <v>0</v>
      </c>
      <c r="L337" s="1">
        <f t="shared" si="107"/>
        <v>0</v>
      </c>
      <c r="M337" s="1">
        <f t="shared" si="108"/>
        <v>0.4436850836660404</v>
      </c>
      <c r="N337" s="1">
        <f t="shared" si="109"/>
        <v>-950.1959867610325</v>
      </c>
      <c r="O337" s="1">
        <f t="shared" si="110"/>
        <v>471.37510655588005</v>
      </c>
      <c r="P337">
        <f t="shared" si="111"/>
        <v>10.1353684561019</v>
      </c>
      <c r="Q337">
        <f t="shared" si="112"/>
        <v>8.944264061996108</v>
      </c>
      <c r="R337" s="21">
        <f t="shared" si="113"/>
        <v>105.7124655148276</v>
      </c>
      <c r="S337" s="21">
        <f t="shared" si="114"/>
        <v>-220.38790796874952</v>
      </c>
      <c r="T337" s="21">
        <f t="shared" si="115"/>
        <v>-3.6051846408614563</v>
      </c>
      <c r="U337" s="21">
        <f t="shared" si="116"/>
        <v>-3.3728249823609406</v>
      </c>
    </row>
    <row r="338" spans="2:21" ht="12.75">
      <c r="B338">
        <f t="shared" si="117"/>
        <v>3</v>
      </c>
      <c r="C338">
        <f t="shared" si="118"/>
        <v>2</v>
      </c>
      <c r="D338">
        <f t="shared" si="119"/>
        <v>1</v>
      </c>
      <c r="E338" s="1">
        <f t="shared" si="100"/>
        <v>-56.88017222154703</v>
      </c>
      <c r="F338" s="1">
        <f t="shared" si="101"/>
        <v>4.944225471834866</v>
      </c>
      <c r="G338" s="1">
        <f t="shared" si="102"/>
        <v>-30.109808498095816</v>
      </c>
      <c r="H338" s="1">
        <f t="shared" si="103"/>
        <v>0</v>
      </c>
      <c r="I338" s="1">
        <f t="shared" si="104"/>
        <v>0</v>
      </c>
      <c r="J338" s="1">
        <f t="shared" si="105"/>
        <v>8.34045266836958</v>
      </c>
      <c r="K338" s="1">
        <f t="shared" si="106"/>
        <v>0</v>
      </c>
      <c r="L338" s="1">
        <f t="shared" si="107"/>
        <v>0</v>
      </c>
      <c r="M338" s="1">
        <f t="shared" si="108"/>
        <v>0.417022633418479</v>
      </c>
      <c r="N338" s="1">
        <f t="shared" si="109"/>
        <v>-945.1959867610325</v>
      </c>
      <c r="O338" s="1">
        <f t="shared" si="110"/>
        <v>478.37510655588005</v>
      </c>
      <c r="P338">
        <f t="shared" si="111"/>
        <v>5</v>
      </c>
      <c r="Q338">
        <f t="shared" si="112"/>
        <v>7</v>
      </c>
      <c r="R338" s="21">
        <f t="shared" si="113"/>
        <v>102.3677993380523</v>
      </c>
      <c r="S338" s="21">
        <f t="shared" si="114"/>
        <v>-223.52345045287436</v>
      </c>
      <c r="T338" s="21">
        <f t="shared" si="115"/>
        <v>-3.344666176775311</v>
      </c>
      <c r="U338" s="21">
        <f t="shared" si="116"/>
        <v>-3.135542484124847</v>
      </c>
    </row>
    <row r="339" spans="2:21" ht="12.75">
      <c r="B339">
        <f t="shared" si="117"/>
        <v>3</v>
      </c>
      <c r="C339">
        <f t="shared" si="118"/>
        <v>2</v>
      </c>
      <c r="D339">
        <f t="shared" si="119"/>
        <v>1</v>
      </c>
      <c r="E339" s="1">
        <f t="shared" si="100"/>
        <v>-56.58017222154703</v>
      </c>
      <c r="F339" s="1">
        <f t="shared" si="101"/>
        <v>5.144225471834866</v>
      </c>
      <c r="G339" s="1">
        <f t="shared" si="102"/>
        <v>-30.426831131514295</v>
      </c>
      <c r="H339" s="1">
        <f t="shared" si="103"/>
        <v>-4.599983654187965</v>
      </c>
      <c r="I339" s="1">
        <f t="shared" si="104"/>
        <v>-1.4108792600821727</v>
      </c>
      <c r="J339" s="1">
        <f t="shared" si="105"/>
        <v>6.4020884783753855</v>
      </c>
      <c r="K339" s="1">
        <f t="shared" si="106"/>
        <v>0</v>
      </c>
      <c r="L339" s="1">
        <f t="shared" si="107"/>
        <v>0</v>
      </c>
      <c r="M339" s="1">
        <f t="shared" si="108"/>
        <v>0.3201044239187693</v>
      </c>
      <c r="N339" s="1">
        <f t="shared" si="109"/>
        <v>-935.5960031068445</v>
      </c>
      <c r="O339" s="1">
        <f t="shared" si="110"/>
        <v>486.78598581596225</v>
      </c>
      <c r="P339">
        <f t="shared" si="111"/>
        <v>9.599983654187966</v>
      </c>
      <c r="Q339">
        <f t="shared" si="112"/>
        <v>8.410879260082172</v>
      </c>
      <c r="R339" s="21">
        <f t="shared" si="113"/>
        <v>98.76755174187413</v>
      </c>
      <c r="S339" s="21">
        <f t="shared" si="114"/>
        <v>-226.74934327757816</v>
      </c>
      <c r="T339" s="21">
        <f t="shared" si="115"/>
        <v>-3.6002475961781655</v>
      </c>
      <c r="U339" s="21">
        <f t="shared" si="116"/>
        <v>-3.225892824703808</v>
      </c>
    </row>
    <row r="340" spans="2:21" ht="12.75">
      <c r="B340">
        <f t="shared" si="117"/>
        <v>3</v>
      </c>
      <c r="C340">
        <f t="shared" si="118"/>
        <v>2</v>
      </c>
      <c r="D340">
        <f t="shared" si="119"/>
        <v>1</v>
      </c>
      <c r="E340" s="1">
        <f t="shared" si="100"/>
        <v>-56.28017222154703</v>
      </c>
      <c r="F340" s="1">
        <f t="shared" si="101"/>
        <v>5.344225471834866</v>
      </c>
      <c r="G340" s="1">
        <f t="shared" si="102"/>
        <v>-30.646935555433064</v>
      </c>
      <c r="H340" s="1">
        <f t="shared" si="103"/>
        <v>0</v>
      </c>
      <c r="I340" s="1">
        <f t="shared" si="104"/>
        <v>0</v>
      </c>
      <c r="J340" s="1">
        <f t="shared" si="105"/>
        <v>5.751809859538991</v>
      </c>
      <c r="K340" s="1">
        <f t="shared" si="106"/>
        <v>0</v>
      </c>
      <c r="L340" s="1">
        <f t="shared" si="107"/>
        <v>0</v>
      </c>
      <c r="M340" s="1">
        <f t="shared" si="108"/>
        <v>0.28759049297694955</v>
      </c>
      <c r="N340" s="1">
        <f t="shared" si="109"/>
        <v>-930.5960031068445</v>
      </c>
      <c r="O340" s="1">
        <f t="shared" si="110"/>
        <v>493.78598581596225</v>
      </c>
      <c r="P340">
        <f t="shared" si="111"/>
        <v>5</v>
      </c>
      <c r="Q340">
        <f t="shared" si="112"/>
        <v>7</v>
      </c>
      <c r="R340" s="21">
        <f t="shared" si="113"/>
        <v>95.42732890531379</v>
      </c>
      <c r="S340" s="21">
        <f t="shared" si="114"/>
        <v>-229.7526468198116</v>
      </c>
      <c r="T340" s="21">
        <f t="shared" si="115"/>
        <v>-3.3402228365603492</v>
      </c>
      <c r="U340" s="21">
        <f t="shared" si="116"/>
        <v>-3.0033035422334273</v>
      </c>
    </row>
    <row r="341" spans="2:21" ht="12.75">
      <c r="B341">
        <f t="shared" si="117"/>
        <v>3</v>
      </c>
      <c r="C341">
        <f t="shared" si="118"/>
        <v>2</v>
      </c>
      <c r="D341">
        <f t="shared" si="119"/>
        <v>1</v>
      </c>
      <c r="E341" s="1">
        <f t="shared" si="100"/>
        <v>-55.980172221547036</v>
      </c>
      <c r="F341" s="1">
        <f t="shared" si="101"/>
        <v>5.544225471834866</v>
      </c>
      <c r="G341" s="1">
        <f t="shared" si="102"/>
        <v>-30.834526048410012</v>
      </c>
      <c r="H341" s="1">
        <f t="shared" si="103"/>
        <v>-4.060255092421848</v>
      </c>
      <c r="I341" s="1">
        <f t="shared" si="104"/>
        <v>-0.8731506983160549</v>
      </c>
      <c r="J341" s="1">
        <f t="shared" si="105"/>
        <v>3.9224930641415403</v>
      </c>
      <c r="K341" s="1">
        <f t="shared" si="106"/>
        <v>0</v>
      </c>
      <c r="L341" s="1">
        <f t="shared" si="107"/>
        <v>0</v>
      </c>
      <c r="M341" s="1">
        <f t="shared" si="108"/>
        <v>0.19612465320707703</v>
      </c>
      <c r="N341" s="1">
        <f t="shared" si="109"/>
        <v>-921.5357480144227</v>
      </c>
      <c r="O341" s="1">
        <f t="shared" si="110"/>
        <v>501.6591365142783</v>
      </c>
      <c r="P341">
        <f t="shared" si="111"/>
        <v>9.060255092421848</v>
      </c>
      <c r="Q341">
        <f t="shared" si="112"/>
        <v>7.873150698316055</v>
      </c>
      <c r="R341" s="21">
        <f t="shared" si="113"/>
        <v>91.8380806363051</v>
      </c>
      <c r="S341" s="21">
        <f t="shared" si="114"/>
        <v>-232.76102087741424</v>
      </c>
      <c r="T341" s="21">
        <f t="shared" si="115"/>
        <v>-3.589248269008695</v>
      </c>
      <c r="U341" s="21">
        <f t="shared" si="116"/>
        <v>-3.0083740576026567</v>
      </c>
    </row>
    <row r="342" spans="2:21" ht="12.75">
      <c r="B342">
        <f t="shared" si="117"/>
        <v>3</v>
      </c>
      <c r="C342">
        <f t="shared" si="118"/>
        <v>2</v>
      </c>
      <c r="D342">
        <f t="shared" si="119"/>
        <v>1</v>
      </c>
      <c r="E342" s="1">
        <f t="shared" si="100"/>
        <v>-55.68017222154704</v>
      </c>
      <c r="F342" s="1">
        <f t="shared" si="101"/>
        <v>5.744225471834866</v>
      </c>
      <c r="G342" s="1">
        <f t="shared" si="102"/>
        <v>-30.930650701617086</v>
      </c>
      <c r="H342" s="1">
        <f t="shared" si="103"/>
        <v>0</v>
      </c>
      <c r="I342" s="1">
        <f t="shared" si="104"/>
        <v>0</v>
      </c>
      <c r="J342" s="1">
        <f t="shared" si="105"/>
        <v>3.1665170340011892</v>
      </c>
      <c r="K342" s="1">
        <f t="shared" si="106"/>
        <v>0</v>
      </c>
      <c r="L342" s="1">
        <f t="shared" si="107"/>
        <v>0</v>
      </c>
      <c r="M342" s="1">
        <f t="shared" si="108"/>
        <v>0.15832585170005947</v>
      </c>
      <c r="N342" s="1">
        <f t="shared" si="109"/>
        <v>-916.5357480144227</v>
      </c>
      <c r="O342" s="1">
        <f t="shared" si="110"/>
        <v>508.6591365142783</v>
      </c>
      <c r="P342">
        <f t="shared" si="111"/>
        <v>5</v>
      </c>
      <c r="Q342">
        <f t="shared" si="112"/>
        <v>7</v>
      </c>
      <c r="R342" s="21">
        <f t="shared" si="113"/>
        <v>88.50775719419727</v>
      </c>
      <c r="S342" s="21">
        <f t="shared" si="114"/>
        <v>-235.56855752925662</v>
      </c>
      <c r="T342" s="21">
        <f t="shared" si="115"/>
        <v>-3.3303234421078254</v>
      </c>
      <c r="U342" s="21">
        <f t="shared" si="116"/>
        <v>-2.8075366518423914</v>
      </c>
    </row>
    <row r="343" spans="2:21" ht="12.75">
      <c r="B343">
        <f t="shared" si="117"/>
        <v>3</v>
      </c>
      <c r="C343">
        <f t="shared" si="118"/>
        <v>2</v>
      </c>
      <c r="D343">
        <f t="shared" si="119"/>
        <v>1</v>
      </c>
      <c r="E343" s="1">
        <f t="shared" si="100"/>
        <v>-55.38017222154704</v>
      </c>
      <c r="F343" s="1">
        <f t="shared" si="101"/>
        <v>5.944225471834867</v>
      </c>
      <c r="G343" s="1">
        <f t="shared" si="102"/>
        <v>-30.988976553317144</v>
      </c>
      <c r="H343" s="1">
        <f t="shared" si="103"/>
        <v>-3.521196527314287</v>
      </c>
      <c r="I343" s="1">
        <f t="shared" si="104"/>
        <v>-0.33609213320849457</v>
      </c>
      <c r="J343" s="1">
        <f t="shared" si="105"/>
        <v>1.4587423546352725</v>
      </c>
      <c r="K343" s="1">
        <f t="shared" si="106"/>
        <v>0</v>
      </c>
      <c r="L343" s="1">
        <f t="shared" si="107"/>
        <v>0</v>
      </c>
      <c r="M343" s="1">
        <f t="shared" si="108"/>
        <v>0.07293711773176363</v>
      </c>
      <c r="N343" s="1">
        <f t="shared" si="109"/>
        <v>-908.0145514871084</v>
      </c>
      <c r="O343" s="1">
        <f t="shared" si="110"/>
        <v>515.9952286474868</v>
      </c>
      <c r="P343">
        <f t="shared" si="111"/>
        <v>8.521196527314288</v>
      </c>
      <c r="Q343">
        <f t="shared" si="112"/>
        <v>7.336092133208495</v>
      </c>
      <c r="R343" s="21">
        <f t="shared" si="113"/>
        <v>84.93918120159907</v>
      </c>
      <c r="S343" s="21">
        <f t="shared" si="114"/>
        <v>-238.27858146007662</v>
      </c>
      <c r="T343" s="21">
        <f t="shared" si="115"/>
        <v>-3.568575992598194</v>
      </c>
      <c r="U343" s="21">
        <f t="shared" si="116"/>
        <v>-2.710023930819998</v>
      </c>
    </row>
    <row r="344" spans="2:21" ht="12.75">
      <c r="B344">
        <f t="shared" si="117"/>
        <v>3</v>
      </c>
      <c r="C344">
        <f t="shared" si="118"/>
        <v>2</v>
      </c>
      <c r="D344">
        <f t="shared" si="119"/>
        <v>1</v>
      </c>
      <c r="E344" s="1">
        <f t="shared" si="100"/>
        <v>-55.080172221547045</v>
      </c>
      <c r="F344" s="1">
        <f t="shared" si="101"/>
        <v>6.144225471834867</v>
      </c>
      <c r="G344" s="1">
        <f t="shared" si="102"/>
        <v>-30.961913671048908</v>
      </c>
      <c r="H344" s="1">
        <f t="shared" si="103"/>
        <v>0</v>
      </c>
      <c r="I344" s="1">
        <f t="shared" si="104"/>
        <v>0</v>
      </c>
      <c r="J344" s="1">
        <f t="shared" si="105"/>
        <v>0.6091672854556197</v>
      </c>
      <c r="K344" s="1">
        <f t="shared" si="106"/>
        <v>0</v>
      </c>
      <c r="L344" s="1">
        <f t="shared" si="107"/>
        <v>0</v>
      </c>
      <c r="M344" s="1">
        <f t="shared" si="108"/>
        <v>0.030458364272780987</v>
      </c>
      <c r="N344" s="1">
        <f t="shared" si="109"/>
        <v>-903.0145514871084</v>
      </c>
      <c r="O344" s="1">
        <f t="shared" si="110"/>
        <v>522.9952286474868</v>
      </c>
      <c r="P344">
        <f t="shared" si="111"/>
        <v>5</v>
      </c>
      <c r="Q344">
        <f t="shared" si="112"/>
        <v>7</v>
      </c>
      <c r="R344" s="21">
        <f t="shared" si="113"/>
        <v>81.62746280826069</v>
      </c>
      <c r="S344" s="21">
        <f t="shared" si="114"/>
        <v>-240.81760299781462</v>
      </c>
      <c r="T344" s="21">
        <f t="shared" si="115"/>
        <v>-3.3117183933383747</v>
      </c>
      <c r="U344" s="21">
        <f t="shared" si="116"/>
        <v>-2.5390215377379985</v>
      </c>
    </row>
    <row r="345" spans="2:21" ht="12.75">
      <c r="B345">
        <f t="shared" si="117"/>
        <v>3</v>
      </c>
      <c r="C345">
        <f t="shared" si="118"/>
        <v>2</v>
      </c>
      <c r="D345">
        <f t="shared" si="119"/>
        <v>1</v>
      </c>
      <c r="E345" s="1">
        <f t="shared" si="100"/>
        <v>-54.78017222154705</v>
      </c>
      <c r="F345" s="1">
        <f t="shared" si="101"/>
        <v>6.344225471834867</v>
      </c>
      <c r="G345" s="1">
        <f t="shared" si="102"/>
        <v>-30.89237203532169</v>
      </c>
      <c r="H345" s="1">
        <f t="shared" si="103"/>
        <v>-2.987726577605174</v>
      </c>
      <c r="I345" s="1">
        <f t="shared" si="104"/>
        <v>0.19537781650061944</v>
      </c>
      <c r="J345" s="1">
        <f t="shared" si="105"/>
        <v>-0.9659096805832459</v>
      </c>
      <c r="K345" s="1">
        <f t="shared" si="106"/>
        <v>0</v>
      </c>
      <c r="L345" s="1">
        <f t="shared" si="107"/>
        <v>0.0048844454125154865</v>
      </c>
      <c r="M345" s="1">
        <f t="shared" si="108"/>
        <v>0</v>
      </c>
      <c r="N345" s="1">
        <f t="shared" si="109"/>
        <v>-895.0268249095033</v>
      </c>
      <c r="O345" s="1">
        <f t="shared" si="110"/>
        <v>529.7998508309862</v>
      </c>
      <c r="P345">
        <f t="shared" si="111"/>
        <v>7.987726577605174</v>
      </c>
      <c r="Q345">
        <f t="shared" si="112"/>
        <v>6.80462218349938</v>
      </c>
      <c r="R345" s="21">
        <f t="shared" si="113"/>
        <v>78.09489968971597</v>
      </c>
      <c r="S345" s="21">
        <f t="shared" si="114"/>
        <v>-243.154032713034</v>
      </c>
      <c r="T345" s="21">
        <f t="shared" si="115"/>
        <v>-3.5325631185447204</v>
      </c>
      <c r="U345" s="21">
        <f t="shared" si="116"/>
        <v>-2.3364297152193854</v>
      </c>
    </row>
    <row r="346" spans="2:21" ht="12.75">
      <c r="B346">
        <f t="shared" si="117"/>
        <v>3</v>
      </c>
      <c r="C346">
        <f t="shared" si="118"/>
        <v>2</v>
      </c>
      <c r="D346">
        <f t="shared" si="119"/>
        <v>1</v>
      </c>
      <c r="E346" s="1">
        <f t="shared" si="100"/>
        <v>-54.48017222154705</v>
      </c>
      <c r="F346" s="1">
        <f t="shared" si="101"/>
        <v>6.539341026422352</v>
      </c>
      <c r="G346" s="1">
        <f t="shared" si="102"/>
        <v>-30.792372035321687</v>
      </c>
      <c r="H346" s="1">
        <f t="shared" si="103"/>
        <v>0</v>
      </c>
      <c r="I346" s="1">
        <f t="shared" si="104"/>
        <v>1.6020758863949074</v>
      </c>
      <c r="J346" s="1">
        <f t="shared" si="105"/>
        <v>0</v>
      </c>
      <c r="K346" s="1">
        <f t="shared" si="106"/>
        <v>0</v>
      </c>
      <c r="L346" s="1">
        <f t="shared" si="107"/>
        <v>0.04005189715987269</v>
      </c>
      <c r="M346" s="1">
        <f t="shared" si="108"/>
        <v>0</v>
      </c>
      <c r="N346" s="1">
        <f t="shared" si="109"/>
        <v>-890.0268249095033</v>
      </c>
      <c r="O346" s="1">
        <f t="shared" si="110"/>
        <v>535.1977749445913</v>
      </c>
      <c r="P346">
        <f t="shared" si="111"/>
        <v>5</v>
      </c>
      <c r="Q346">
        <f t="shared" si="112"/>
        <v>5.397924113605093</v>
      </c>
      <c r="R346" s="21">
        <f t="shared" si="113"/>
        <v>74.81559288302573</v>
      </c>
      <c r="S346" s="21">
        <f t="shared" si="114"/>
        <v>-245.02451113777929</v>
      </c>
      <c r="T346" s="21">
        <f t="shared" si="115"/>
        <v>-3.2793068066902484</v>
      </c>
      <c r="U346" s="21">
        <f t="shared" si="116"/>
        <v>-1.870478424745261</v>
      </c>
    </row>
    <row r="347" spans="2:21" ht="12.75">
      <c r="B347">
        <f t="shared" si="117"/>
        <v>3</v>
      </c>
      <c r="C347">
        <f t="shared" si="118"/>
        <v>2</v>
      </c>
      <c r="D347">
        <f t="shared" si="119"/>
        <v>1</v>
      </c>
      <c r="E347" s="1">
        <f t="shared" si="100"/>
        <v>-54.18017222154705</v>
      </c>
      <c r="F347" s="1">
        <f t="shared" si="101"/>
        <v>6.699289129262479</v>
      </c>
      <c r="G347" s="1">
        <f t="shared" si="102"/>
        <v>-30.692372035321686</v>
      </c>
      <c r="H347" s="1">
        <f t="shared" si="103"/>
        <v>-3.3236171595810746</v>
      </c>
      <c r="I347" s="1">
        <f t="shared" si="104"/>
        <v>1.856936548538286</v>
      </c>
      <c r="J347" s="1">
        <f t="shared" si="105"/>
        <v>-1.855033779045066</v>
      </c>
      <c r="K347" s="1">
        <f t="shared" si="106"/>
        <v>0</v>
      </c>
      <c r="L347" s="1">
        <f t="shared" si="107"/>
        <v>0.04642341371345715</v>
      </c>
      <c r="M347" s="1">
        <f t="shared" si="108"/>
        <v>0</v>
      </c>
      <c r="N347" s="1">
        <f t="shared" si="109"/>
        <v>-881.7032077499222</v>
      </c>
      <c r="O347" s="1">
        <f t="shared" si="110"/>
        <v>540.340838396053</v>
      </c>
      <c r="P347">
        <f t="shared" si="111"/>
        <v>8.323617159581074</v>
      </c>
      <c r="Q347">
        <f t="shared" si="112"/>
        <v>5.143063451461714</v>
      </c>
      <c r="R347" s="21">
        <f t="shared" si="113"/>
        <v>71.29898656601944</v>
      </c>
      <c r="S347" s="21">
        <f t="shared" si="114"/>
        <v>-246.4430022419598</v>
      </c>
      <c r="T347" s="21">
        <f t="shared" si="115"/>
        <v>-3.5166063170062962</v>
      </c>
      <c r="U347" s="21">
        <f t="shared" si="116"/>
        <v>-1.4184911041804977</v>
      </c>
    </row>
    <row r="348" spans="2:21" ht="12.75">
      <c r="B348">
        <f t="shared" si="117"/>
        <v>3</v>
      </c>
      <c r="C348">
        <f t="shared" si="118"/>
        <v>2</v>
      </c>
      <c r="D348">
        <f t="shared" si="119"/>
        <v>1</v>
      </c>
      <c r="E348" s="1">
        <f t="shared" si="100"/>
        <v>-53.880172221547056</v>
      </c>
      <c r="F348" s="1">
        <f t="shared" si="101"/>
        <v>6.852865715549022</v>
      </c>
      <c r="G348" s="1">
        <f t="shared" si="102"/>
        <v>-30.592372035321684</v>
      </c>
      <c r="H348" s="1">
        <f t="shared" si="103"/>
        <v>0</v>
      </c>
      <c r="I348" s="1">
        <f t="shared" si="104"/>
        <v>3.4748249105721585</v>
      </c>
      <c r="J348" s="1">
        <f t="shared" si="105"/>
        <v>0</v>
      </c>
      <c r="K348" s="1">
        <f t="shared" si="106"/>
        <v>0</v>
      </c>
      <c r="L348" s="1">
        <f t="shared" si="107"/>
        <v>0.08687062276430396</v>
      </c>
      <c r="M348" s="1">
        <f t="shared" si="108"/>
        <v>0</v>
      </c>
      <c r="N348" s="1">
        <f t="shared" si="109"/>
        <v>-876.7032077499222</v>
      </c>
      <c r="O348" s="1">
        <f t="shared" si="110"/>
        <v>543.8660134854808</v>
      </c>
      <c r="P348">
        <f t="shared" si="111"/>
        <v>5</v>
      </c>
      <c r="Q348">
        <f t="shared" si="112"/>
        <v>3.5251750894278415</v>
      </c>
      <c r="R348" s="21">
        <f t="shared" si="113"/>
        <v>68.03404088071377</v>
      </c>
      <c r="S348" s="21">
        <f t="shared" si="114"/>
        <v>-247.3496813248982</v>
      </c>
      <c r="T348" s="21">
        <f t="shared" si="115"/>
        <v>-3.264945685305667</v>
      </c>
      <c r="U348" s="21">
        <f t="shared" si="116"/>
        <v>-0.9066790829383987</v>
      </c>
    </row>
    <row r="349" spans="2:21" ht="12.75">
      <c r="B349">
        <f t="shared" si="117"/>
        <v>3</v>
      </c>
      <c r="C349">
        <f t="shared" si="118"/>
        <v>2</v>
      </c>
      <c r="D349">
        <f t="shared" si="119"/>
        <v>1</v>
      </c>
      <c r="E349" s="1">
        <f t="shared" si="100"/>
        <v>-53.58017222154706</v>
      </c>
      <c r="F349" s="1">
        <f t="shared" si="101"/>
        <v>6.965995092784718</v>
      </c>
      <c r="G349" s="1">
        <f t="shared" si="102"/>
        <v>-30.492372035321683</v>
      </c>
      <c r="H349" s="1">
        <f t="shared" si="103"/>
        <v>-3.860775986104695</v>
      </c>
      <c r="I349" s="1">
        <f t="shared" si="104"/>
        <v>3.6493834196827866</v>
      </c>
      <c r="J349" s="1">
        <f t="shared" si="105"/>
        <v>-2.219583583880516</v>
      </c>
      <c r="K349" s="1">
        <f t="shared" si="106"/>
        <v>0</v>
      </c>
      <c r="L349" s="1">
        <f t="shared" si="107"/>
        <v>0.09123458549206967</v>
      </c>
      <c r="M349" s="1">
        <f t="shared" si="108"/>
        <v>0</v>
      </c>
      <c r="N349" s="1">
        <f t="shared" si="109"/>
        <v>-867.8424317638174</v>
      </c>
      <c r="O349" s="1">
        <f t="shared" si="110"/>
        <v>547.2166300657981</v>
      </c>
      <c r="P349">
        <f t="shared" si="111"/>
        <v>8.860775986104695</v>
      </c>
      <c r="Q349">
        <f t="shared" si="112"/>
        <v>3.3506165803172134</v>
      </c>
      <c r="R349" s="21">
        <f t="shared" si="113"/>
        <v>64.51620738620808</v>
      </c>
      <c r="S349" s="21">
        <f t="shared" si="114"/>
        <v>-247.7910404311844</v>
      </c>
      <c r="T349" s="21">
        <f t="shared" si="115"/>
        <v>-3.5178334945056924</v>
      </c>
      <c r="U349" s="21">
        <f t="shared" si="116"/>
        <v>-0.44135910628618613</v>
      </c>
    </row>
    <row r="350" spans="2:21" ht="12.75">
      <c r="B350">
        <f t="shared" si="117"/>
        <v>3</v>
      </c>
      <c r="C350">
        <f t="shared" si="118"/>
        <v>2</v>
      </c>
      <c r="D350">
        <f t="shared" si="119"/>
        <v>1</v>
      </c>
      <c r="E350" s="1">
        <f t="shared" si="100"/>
        <v>-53.28017222154706</v>
      </c>
      <c r="F350" s="1">
        <f t="shared" si="101"/>
        <v>7.074760507292648</v>
      </c>
      <c r="G350" s="1">
        <f t="shared" si="102"/>
        <v>-30.39237203532168</v>
      </c>
      <c r="H350" s="1">
        <f t="shared" si="103"/>
        <v>0</v>
      </c>
      <c r="I350" s="1">
        <f t="shared" si="104"/>
        <v>5.4228017866707905</v>
      </c>
      <c r="J350" s="1">
        <f t="shared" si="105"/>
        <v>0</v>
      </c>
      <c r="K350" s="1">
        <f t="shared" si="106"/>
        <v>0</v>
      </c>
      <c r="L350" s="1">
        <f t="shared" si="107"/>
        <v>0.13557004466676978</v>
      </c>
      <c r="M350" s="1">
        <f t="shared" si="108"/>
        <v>0</v>
      </c>
      <c r="N350" s="1">
        <f t="shared" si="109"/>
        <v>-862.8424317638174</v>
      </c>
      <c r="O350" s="1">
        <f t="shared" si="110"/>
        <v>548.7938282791273</v>
      </c>
      <c r="P350">
        <f t="shared" si="111"/>
        <v>5</v>
      </c>
      <c r="Q350">
        <f t="shared" si="112"/>
        <v>1.5771982133292095</v>
      </c>
      <c r="R350" s="21">
        <f t="shared" si="113"/>
        <v>61.250157241152955</v>
      </c>
      <c r="S350" s="21">
        <f t="shared" si="114"/>
        <v>-247.792658982489</v>
      </c>
      <c r="T350" s="21">
        <f t="shared" si="115"/>
        <v>-3.2660501450551234</v>
      </c>
      <c r="U350" s="21">
        <f t="shared" si="116"/>
        <v>-0.0016185513046022004</v>
      </c>
    </row>
    <row r="351" spans="2:21" ht="12.75">
      <c r="B351">
        <f t="shared" si="117"/>
        <v>3</v>
      </c>
      <c r="C351">
        <f t="shared" si="118"/>
        <v>2</v>
      </c>
      <c r="D351">
        <f t="shared" si="119"/>
        <v>1</v>
      </c>
      <c r="E351" s="1">
        <f t="shared" si="100"/>
        <v>-52.980172221547065</v>
      </c>
      <c r="F351" s="1">
        <f t="shared" si="101"/>
        <v>7.139190462625879</v>
      </c>
      <c r="G351" s="1">
        <f t="shared" si="102"/>
        <v>-30.29237203532168</v>
      </c>
      <c r="H351" s="1">
        <f t="shared" si="103"/>
        <v>-4.418632956331108</v>
      </c>
      <c r="I351" s="1">
        <f t="shared" si="104"/>
        <v>5.5086212204685445</v>
      </c>
      <c r="J351" s="1">
        <f t="shared" si="105"/>
        <v>-2.599178959100242</v>
      </c>
      <c r="K351" s="1">
        <f t="shared" si="106"/>
        <v>0</v>
      </c>
      <c r="L351" s="1">
        <f t="shared" si="107"/>
        <v>0.13771553051171362</v>
      </c>
      <c r="M351" s="1">
        <f t="shared" si="108"/>
        <v>0</v>
      </c>
      <c r="N351" s="1">
        <f t="shared" si="109"/>
        <v>-853.4237988074864</v>
      </c>
      <c r="O351" s="1">
        <f t="shared" si="110"/>
        <v>550.2852070586588</v>
      </c>
      <c r="P351">
        <f t="shared" si="111"/>
        <v>9.418632956331109</v>
      </c>
      <c r="Q351">
        <f t="shared" si="112"/>
        <v>1.4913787795314555</v>
      </c>
      <c r="R351" s="21">
        <f t="shared" si="113"/>
        <v>57.722619315367886</v>
      </c>
      <c r="S351" s="21">
        <f t="shared" si="114"/>
        <v>-247.39815101863778</v>
      </c>
      <c r="T351" s="21">
        <f t="shared" si="115"/>
        <v>-3.527537925785072</v>
      </c>
      <c r="U351" s="21">
        <f t="shared" si="116"/>
        <v>0.39450796385123654</v>
      </c>
    </row>
    <row r="352" spans="2:21" ht="12.75">
      <c r="B352">
        <f t="shared" si="117"/>
        <v>3</v>
      </c>
      <c r="C352">
        <f t="shared" si="118"/>
        <v>2</v>
      </c>
      <c r="D352">
        <f t="shared" si="119"/>
        <v>1</v>
      </c>
      <c r="E352" s="1">
        <f t="shared" si="100"/>
        <v>-52.68017222154707</v>
      </c>
      <c r="F352" s="1">
        <f t="shared" si="101"/>
        <v>7.201474932114166</v>
      </c>
      <c r="G352" s="1">
        <f t="shared" si="102"/>
        <v>-30.19237203532168</v>
      </c>
      <c r="H352" s="1">
        <f t="shared" si="103"/>
        <v>0</v>
      </c>
      <c r="I352" s="1">
        <f t="shared" si="104"/>
        <v>7.438689584770207</v>
      </c>
      <c r="J352" s="1">
        <f t="shared" si="105"/>
        <v>0</v>
      </c>
      <c r="K352" s="1">
        <f t="shared" si="106"/>
        <v>0</v>
      </c>
      <c r="L352" s="1">
        <f t="shared" si="107"/>
        <v>0.18596723961925518</v>
      </c>
      <c r="M352" s="1">
        <f t="shared" si="108"/>
        <v>0</v>
      </c>
      <c r="N352" s="1">
        <f t="shared" si="109"/>
        <v>-848.4237988074864</v>
      </c>
      <c r="O352" s="1">
        <f t="shared" si="110"/>
        <v>549.8465174738885</v>
      </c>
      <c r="P352">
        <f t="shared" si="111"/>
        <v>5</v>
      </c>
      <c r="Q352">
        <f t="shared" si="112"/>
        <v>-0.4386895847702066</v>
      </c>
      <c r="R352" s="21">
        <f t="shared" si="113"/>
        <v>54.44783518216132</v>
      </c>
      <c r="S352" s="21">
        <f t="shared" si="114"/>
        <v>-246.64368156085536</v>
      </c>
      <c r="T352" s="21">
        <f t="shared" si="115"/>
        <v>-3.274784133206565</v>
      </c>
      <c r="U352" s="21">
        <f t="shared" si="116"/>
        <v>0.7544694577824281</v>
      </c>
    </row>
    <row r="353" spans="2:21" ht="12.75">
      <c r="B353">
        <f t="shared" si="117"/>
        <v>3</v>
      </c>
      <c r="C353">
        <f t="shared" si="118"/>
        <v>2</v>
      </c>
      <c r="D353">
        <f t="shared" si="119"/>
        <v>1</v>
      </c>
      <c r="E353" s="1">
        <f t="shared" si="100"/>
        <v>-52.38017222154707</v>
      </c>
      <c r="F353" s="1">
        <f t="shared" si="101"/>
        <v>7.215507692494911</v>
      </c>
      <c r="G353" s="1">
        <f t="shared" si="102"/>
        <v>-30.092372035321677</v>
      </c>
      <c r="H353" s="1">
        <f t="shared" si="103"/>
        <v>-4.994925640358314</v>
      </c>
      <c r="I353" s="1">
        <f t="shared" si="104"/>
        <v>7.427530490156442</v>
      </c>
      <c r="J353" s="1">
        <f t="shared" si="105"/>
        <v>-2.9923565187201255</v>
      </c>
      <c r="K353" s="1">
        <f t="shared" si="106"/>
        <v>0</v>
      </c>
      <c r="L353" s="1">
        <f t="shared" si="107"/>
        <v>0.18568826225391105</v>
      </c>
      <c r="M353" s="1">
        <f t="shared" si="108"/>
        <v>0</v>
      </c>
      <c r="N353" s="1">
        <f t="shared" si="109"/>
        <v>-838.428873167128</v>
      </c>
      <c r="O353" s="1">
        <f t="shared" si="110"/>
        <v>549.4189869837321</v>
      </c>
      <c r="P353">
        <f t="shared" si="111"/>
        <v>9.994925640358314</v>
      </c>
      <c r="Q353">
        <f t="shared" si="112"/>
        <v>-0.4275304901564416</v>
      </c>
      <c r="R353" s="21">
        <f t="shared" si="113"/>
        <v>50.90725613241446</v>
      </c>
      <c r="S353" s="21">
        <f t="shared" si="114"/>
        <v>-245.56525334965227</v>
      </c>
      <c r="T353" s="21">
        <f t="shared" si="115"/>
        <v>-3.5405790497468623</v>
      </c>
      <c r="U353" s="21">
        <f t="shared" si="116"/>
        <v>1.0784282112030876</v>
      </c>
    </row>
    <row r="354" spans="2:21" ht="12.75">
      <c r="B354">
        <f t="shared" si="117"/>
        <v>3</v>
      </c>
      <c r="C354">
        <f t="shared" si="118"/>
        <v>2</v>
      </c>
      <c r="D354">
        <f t="shared" si="119"/>
        <v>1</v>
      </c>
      <c r="E354" s="1">
        <f t="shared" si="100"/>
        <v>-52.08017222154707</v>
      </c>
      <c r="F354" s="1">
        <f t="shared" si="101"/>
        <v>7.229819430241</v>
      </c>
      <c r="G354" s="1">
        <f t="shared" si="102"/>
        <v>-29.992372035321676</v>
      </c>
      <c r="H354" s="1">
        <f t="shared" si="103"/>
        <v>0</v>
      </c>
      <c r="I354" s="1">
        <f t="shared" si="104"/>
        <v>9.51459393301219</v>
      </c>
      <c r="J354" s="1">
        <f t="shared" si="105"/>
        <v>0</v>
      </c>
      <c r="K354" s="1">
        <f t="shared" si="106"/>
        <v>0</v>
      </c>
      <c r="L354" s="1">
        <f t="shared" si="107"/>
        <v>0.23786484832530475</v>
      </c>
      <c r="M354" s="1">
        <f t="shared" si="108"/>
        <v>0</v>
      </c>
      <c r="N354" s="1">
        <f t="shared" si="109"/>
        <v>-833.428873167128</v>
      </c>
      <c r="O354" s="1">
        <f t="shared" si="110"/>
        <v>546.9043930507199</v>
      </c>
      <c r="P354">
        <f t="shared" si="111"/>
        <v>5</v>
      </c>
      <c r="Q354">
        <f t="shared" si="112"/>
        <v>-2.51459393301219</v>
      </c>
      <c r="R354" s="21">
        <f t="shared" si="113"/>
        <v>47.62073498764229</v>
      </c>
      <c r="S354" s="21">
        <f t="shared" si="114"/>
        <v>-244.194741721508</v>
      </c>
      <c r="T354" s="21">
        <f t="shared" si="115"/>
        <v>-3.286521144772176</v>
      </c>
      <c r="U354" s="21">
        <f t="shared" si="116"/>
        <v>1.3705116281442637</v>
      </c>
    </row>
    <row r="355" spans="2:21" ht="12.75">
      <c r="B355">
        <f t="shared" si="117"/>
        <v>3</v>
      </c>
      <c r="C355">
        <f t="shared" si="118"/>
        <v>2</v>
      </c>
      <c r="D355">
        <f t="shared" si="119"/>
        <v>1</v>
      </c>
      <c r="E355" s="1">
        <f t="shared" si="100"/>
        <v>-51.780172221547076</v>
      </c>
      <c r="F355" s="1">
        <f t="shared" si="101"/>
        <v>7.191954581915695</v>
      </c>
      <c r="G355" s="1">
        <f t="shared" si="102"/>
        <v>-29.892372035321674</v>
      </c>
      <c r="H355" s="1">
        <f t="shared" si="103"/>
        <v>-5.587225882619325</v>
      </c>
      <c r="I355" s="1">
        <f t="shared" si="104"/>
        <v>9.398461965457365</v>
      </c>
      <c r="J355" s="1">
        <f t="shared" si="105"/>
        <v>-3.397537388368522</v>
      </c>
      <c r="K355" s="1">
        <f t="shared" si="106"/>
        <v>0</v>
      </c>
      <c r="L355" s="1">
        <f t="shared" si="107"/>
        <v>0.23496154913643413</v>
      </c>
      <c r="M355" s="1">
        <f t="shared" si="108"/>
        <v>0</v>
      </c>
      <c r="N355" s="1">
        <f t="shared" si="109"/>
        <v>-822.8416472845087</v>
      </c>
      <c r="O355" s="1">
        <f t="shared" si="110"/>
        <v>544.5059310852625</v>
      </c>
      <c r="P355">
        <f t="shared" si="111"/>
        <v>10.587225882619325</v>
      </c>
      <c r="Q355">
        <f t="shared" si="112"/>
        <v>-2.398461965457365</v>
      </c>
      <c r="R355" s="21">
        <f t="shared" si="113"/>
        <v>44.06659738529902</v>
      </c>
      <c r="S355" s="21">
        <f t="shared" si="114"/>
        <v>-242.5613641007103</v>
      </c>
      <c r="T355" s="21">
        <f t="shared" si="115"/>
        <v>-3.554137602343268</v>
      </c>
      <c r="U355" s="21">
        <f t="shared" si="116"/>
        <v>1.633377620797701</v>
      </c>
    </row>
    <row r="356" spans="2:21" ht="12.75">
      <c r="B356">
        <f t="shared" si="117"/>
        <v>3</v>
      </c>
      <c r="C356">
        <f t="shared" si="118"/>
        <v>2</v>
      </c>
      <c r="D356">
        <f t="shared" si="119"/>
        <v>1</v>
      </c>
      <c r="E356" s="1">
        <f t="shared" si="100"/>
        <v>-51.48017222154708</v>
      </c>
      <c r="F356" s="1">
        <f t="shared" si="101"/>
        <v>7.156993032779261</v>
      </c>
      <c r="G356" s="1">
        <f t="shared" si="102"/>
        <v>-29.792372035321673</v>
      </c>
      <c r="H356" s="1">
        <f t="shared" si="103"/>
        <v>0</v>
      </c>
      <c r="I356" s="1">
        <f t="shared" si="104"/>
        <v>11.642063761282962</v>
      </c>
      <c r="J356" s="1">
        <f t="shared" si="105"/>
        <v>0</v>
      </c>
      <c r="K356" s="1">
        <f t="shared" si="106"/>
        <v>0</v>
      </c>
      <c r="L356" s="1">
        <f t="shared" si="107"/>
        <v>0.2910515940320741</v>
      </c>
      <c r="M356" s="1">
        <f t="shared" si="108"/>
        <v>0</v>
      </c>
      <c r="N356" s="1">
        <f t="shared" si="109"/>
        <v>-817.8416472845087</v>
      </c>
      <c r="O356" s="1">
        <f t="shared" si="110"/>
        <v>539.8638673239795</v>
      </c>
      <c r="P356">
        <f t="shared" si="111"/>
        <v>5</v>
      </c>
      <c r="Q356">
        <f t="shared" si="112"/>
        <v>-4.642063761282962</v>
      </c>
      <c r="R356" s="21">
        <f t="shared" si="113"/>
        <v>40.76787354319008</v>
      </c>
      <c r="S356" s="21">
        <f t="shared" si="114"/>
        <v>-240.6913330304393</v>
      </c>
      <c r="T356" s="21">
        <f t="shared" si="115"/>
        <v>-3.2987238421089415</v>
      </c>
      <c r="U356" s="21">
        <f t="shared" si="116"/>
        <v>1.8700310702710174</v>
      </c>
    </row>
    <row r="357" spans="2:21" ht="12.75">
      <c r="B357">
        <f t="shared" si="117"/>
        <v>3</v>
      </c>
      <c r="C357">
        <f t="shared" si="118"/>
        <v>2</v>
      </c>
      <c r="D357">
        <f t="shared" si="119"/>
        <v>1</v>
      </c>
      <c r="E357" s="1">
        <f t="shared" si="100"/>
        <v>-51.18017222154708</v>
      </c>
      <c r="F357" s="1">
        <f t="shared" si="101"/>
        <v>7.0659414387471875</v>
      </c>
      <c r="G357" s="1">
        <f t="shared" si="102"/>
        <v>-29.69237203532167</v>
      </c>
      <c r="H357" s="1">
        <f t="shared" si="103"/>
        <v>-6.192946568237186</v>
      </c>
      <c r="I357" s="1">
        <f t="shared" si="104"/>
        <v>11.413257645156174</v>
      </c>
      <c r="J357" s="1">
        <f t="shared" si="105"/>
        <v>-3.8130313540226766</v>
      </c>
      <c r="K357" s="1">
        <f t="shared" si="106"/>
        <v>0</v>
      </c>
      <c r="L357" s="1">
        <f t="shared" si="107"/>
        <v>0.28533144112890435</v>
      </c>
      <c r="M357" s="1">
        <f t="shared" si="108"/>
        <v>0</v>
      </c>
      <c r="N357" s="1">
        <f t="shared" si="109"/>
        <v>-806.6487007162715</v>
      </c>
      <c r="O357" s="1">
        <f t="shared" si="110"/>
        <v>535.4506096788234</v>
      </c>
      <c r="P357">
        <f t="shared" si="111"/>
        <v>11.192946568237186</v>
      </c>
      <c r="Q357">
        <f t="shared" si="112"/>
        <v>-4.413257645156174</v>
      </c>
      <c r="R357" s="21">
        <f t="shared" si="113"/>
        <v>37.20106171239965</v>
      </c>
      <c r="S357" s="21">
        <f t="shared" si="114"/>
        <v>-238.60831611511196</v>
      </c>
      <c r="T357" s="21">
        <f t="shared" si="115"/>
        <v>-3.566811830790428</v>
      </c>
      <c r="U357" s="21">
        <f t="shared" si="116"/>
        <v>2.0830169153273417</v>
      </c>
    </row>
    <row r="358" spans="2:21" ht="12.75">
      <c r="B358">
        <f t="shared" si="117"/>
        <v>3</v>
      </c>
      <c r="C358">
        <f t="shared" si="118"/>
        <v>2</v>
      </c>
      <c r="D358">
        <f t="shared" si="119"/>
        <v>1</v>
      </c>
      <c r="E358" s="1">
        <f t="shared" si="100"/>
        <v>-50.880172221547085</v>
      </c>
      <c r="F358" s="1">
        <f t="shared" si="101"/>
        <v>6.980609997618283</v>
      </c>
      <c r="G358" s="1">
        <f t="shared" si="102"/>
        <v>-29.59237203532167</v>
      </c>
      <c r="H358" s="1">
        <f t="shared" si="103"/>
        <v>0</v>
      </c>
      <c r="I358" s="1">
        <f t="shared" si="104"/>
        <v>13.81211550405497</v>
      </c>
      <c r="J358" s="1">
        <f t="shared" si="105"/>
        <v>0</v>
      </c>
      <c r="K358" s="1">
        <f t="shared" si="106"/>
        <v>0</v>
      </c>
      <c r="L358" s="1">
        <f t="shared" si="107"/>
        <v>0.3453028876013743</v>
      </c>
      <c r="M358" s="1">
        <f t="shared" si="108"/>
        <v>0</v>
      </c>
      <c r="N358" s="1">
        <f t="shared" si="109"/>
        <v>-801.6487007162715</v>
      </c>
      <c r="O358" s="1">
        <f t="shared" si="110"/>
        <v>528.6384941747684</v>
      </c>
      <c r="P358">
        <f t="shared" si="111"/>
        <v>5</v>
      </c>
      <c r="Q358">
        <f t="shared" si="112"/>
        <v>-6.812115504054971</v>
      </c>
      <c r="R358" s="21">
        <f t="shared" si="113"/>
        <v>33.89093106468827</v>
      </c>
      <c r="S358" s="21">
        <f t="shared" si="114"/>
        <v>-236.33360189471716</v>
      </c>
      <c r="T358" s="21">
        <f t="shared" si="115"/>
        <v>-3.3101306477113854</v>
      </c>
      <c r="U358" s="21">
        <f t="shared" si="116"/>
        <v>2.2747142203947908</v>
      </c>
    </row>
    <row r="359" spans="2:21" ht="12.75">
      <c r="B359">
        <f t="shared" si="117"/>
        <v>3</v>
      </c>
      <c r="C359">
        <f t="shared" si="118"/>
        <v>2</v>
      </c>
      <c r="D359">
        <f t="shared" si="119"/>
        <v>1</v>
      </c>
      <c r="E359" s="1">
        <f t="shared" si="100"/>
        <v>-50.58017222154709</v>
      </c>
      <c r="F359" s="1">
        <f t="shared" si="101"/>
        <v>6.83530711001691</v>
      </c>
      <c r="G359" s="1">
        <f t="shared" si="102"/>
        <v>-29.49237203532167</v>
      </c>
      <c r="H359" s="1">
        <f t="shared" si="103"/>
        <v>-6.809349404494184</v>
      </c>
      <c r="I359" s="1">
        <f t="shared" si="104"/>
        <v>13.463275084353068</v>
      </c>
      <c r="J359" s="1">
        <f t="shared" si="105"/>
        <v>-4.237041702577078</v>
      </c>
      <c r="K359" s="1">
        <f t="shared" si="106"/>
        <v>0</v>
      </c>
      <c r="L359" s="1">
        <f t="shared" si="107"/>
        <v>0.3365818771088267</v>
      </c>
      <c r="M359" s="1">
        <f t="shared" si="108"/>
        <v>0</v>
      </c>
      <c r="N359" s="1">
        <f t="shared" si="109"/>
        <v>-789.8393513117774</v>
      </c>
      <c r="O359" s="1">
        <f t="shared" si="110"/>
        <v>522.1752190904153</v>
      </c>
      <c r="P359">
        <f t="shared" si="111"/>
        <v>11.809349404494185</v>
      </c>
      <c r="Q359">
        <f t="shared" si="112"/>
        <v>-6.463275084353068</v>
      </c>
      <c r="R359" s="21">
        <f t="shared" si="113"/>
        <v>30.312915676115562</v>
      </c>
      <c r="S359" s="21">
        <f t="shared" si="114"/>
        <v>-233.88636051860323</v>
      </c>
      <c r="T359" s="21">
        <f t="shared" si="115"/>
        <v>-3.5780153885727053</v>
      </c>
      <c r="U359" s="21">
        <f t="shared" si="116"/>
        <v>2.4472413761139493</v>
      </c>
    </row>
    <row r="360" spans="2:21" ht="12.75">
      <c r="B360">
        <f t="shared" si="117"/>
        <v>3</v>
      </c>
      <c r="C360">
        <f t="shared" si="118"/>
        <v>2</v>
      </c>
      <c r="D360">
        <f t="shared" si="119"/>
        <v>1</v>
      </c>
      <c r="E360" s="1">
        <f t="shared" si="100"/>
        <v>-50.28017222154709</v>
      </c>
      <c r="F360" s="1">
        <f t="shared" si="101"/>
        <v>6.6987252329080835</v>
      </c>
      <c r="G360" s="1">
        <f t="shared" si="102"/>
        <v>-29.392372035321667</v>
      </c>
      <c r="H360" s="1">
        <f t="shared" si="103"/>
        <v>0</v>
      </c>
      <c r="I360" s="1">
        <f t="shared" si="104"/>
        <v>16.01526075364449</v>
      </c>
      <c r="J360" s="1">
        <f t="shared" si="105"/>
        <v>0</v>
      </c>
      <c r="K360" s="1">
        <f t="shared" si="106"/>
        <v>0</v>
      </c>
      <c r="L360" s="1">
        <f t="shared" si="107"/>
        <v>0.4003815188411123</v>
      </c>
      <c r="M360" s="1">
        <f t="shared" si="108"/>
        <v>0</v>
      </c>
      <c r="N360" s="1">
        <f t="shared" si="109"/>
        <v>-784.8393513117774</v>
      </c>
      <c r="O360" s="1">
        <f t="shared" si="110"/>
        <v>513.1599583367708</v>
      </c>
      <c r="P360">
        <f t="shared" si="111"/>
        <v>5</v>
      </c>
      <c r="Q360">
        <f t="shared" si="112"/>
        <v>-9.01526075364449</v>
      </c>
      <c r="R360" s="21">
        <f t="shared" si="113"/>
        <v>26.99270182640013</v>
      </c>
      <c r="S360" s="21">
        <f t="shared" si="114"/>
        <v>-231.2838433909315</v>
      </c>
      <c r="T360" s="21">
        <f t="shared" si="115"/>
        <v>-3.3202138497154348</v>
      </c>
      <c r="U360" s="21">
        <f t="shared" si="116"/>
        <v>2.602517127671726</v>
      </c>
    </row>
    <row r="361" spans="2:21" ht="12.75">
      <c r="B361">
        <f t="shared" si="117"/>
        <v>3</v>
      </c>
      <c r="C361">
        <f t="shared" si="118"/>
        <v>2</v>
      </c>
      <c r="D361">
        <f t="shared" si="119"/>
        <v>1</v>
      </c>
      <c r="E361" s="1">
        <f t="shared" si="100"/>
        <v>-49.98017222154709</v>
      </c>
      <c r="F361" s="1">
        <f t="shared" si="101"/>
        <v>6.498343714066971</v>
      </c>
      <c r="G361" s="1">
        <f t="shared" si="102"/>
        <v>-29.292372035321666</v>
      </c>
      <c r="H361" s="1">
        <f t="shared" si="103"/>
        <v>-7.433553711452041</v>
      </c>
      <c r="I361" s="1">
        <f t="shared" si="104"/>
        <v>15.539414901665614</v>
      </c>
      <c r="J361" s="1">
        <f t="shared" si="105"/>
        <v>-4.667670752494981</v>
      </c>
      <c r="K361" s="1">
        <f t="shared" si="106"/>
        <v>0</v>
      </c>
      <c r="L361" s="1">
        <f t="shared" si="107"/>
        <v>0.3884853725416404</v>
      </c>
      <c r="M361" s="1">
        <f t="shared" si="108"/>
        <v>0</v>
      </c>
      <c r="N361" s="1">
        <f t="shared" si="109"/>
        <v>-772.4057976003253</v>
      </c>
      <c r="O361" s="1">
        <f t="shared" si="110"/>
        <v>504.6205434351052</v>
      </c>
      <c r="P361">
        <f t="shared" si="111"/>
        <v>12.433553711452042</v>
      </c>
      <c r="Q361">
        <f t="shared" si="112"/>
        <v>-8.539414901665614</v>
      </c>
      <c r="R361" s="21">
        <f t="shared" si="113"/>
        <v>23.4051000957191</v>
      </c>
      <c r="S361" s="21">
        <f t="shared" si="114"/>
        <v>-228.5415781543953</v>
      </c>
      <c r="T361" s="21">
        <f t="shared" si="115"/>
        <v>-3.5876017306810306</v>
      </c>
      <c r="U361" s="21">
        <f t="shared" si="116"/>
        <v>2.74226523653621</v>
      </c>
    </row>
    <row r="362" spans="2:21" ht="12.75">
      <c r="B362">
        <f t="shared" si="117"/>
        <v>3</v>
      </c>
      <c r="C362">
        <f t="shared" si="118"/>
        <v>2</v>
      </c>
      <c r="D362">
        <f t="shared" si="119"/>
        <v>1</v>
      </c>
      <c r="E362" s="1">
        <f t="shared" si="100"/>
        <v>-49.680172221547096</v>
      </c>
      <c r="F362" s="1">
        <f t="shared" si="101"/>
        <v>6.309858341525331</v>
      </c>
      <c r="G362" s="1">
        <f t="shared" si="102"/>
        <v>-29.192372035321664</v>
      </c>
      <c r="H362" s="1">
        <f t="shared" si="103"/>
        <v>0</v>
      </c>
      <c r="I362" s="1">
        <f t="shared" si="104"/>
        <v>18.241537337593208</v>
      </c>
      <c r="J362" s="1">
        <f t="shared" si="105"/>
        <v>0</v>
      </c>
      <c r="K362" s="1">
        <f t="shared" si="106"/>
        <v>0</v>
      </c>
      <c r="L362" s="1">
        <f t="shared" si="107"/>
        <v>0.4560384334398302</v>
      </c>
      <c r="M362" s="1">
        <f t="shared" si="108"/>
        <v>0</v>
      </c>
      <c r="N362" s="1">
        <f t="shared" si="109"/>
        <v>-767.4057976003253</v>
      </c>
      <c r="O362" s="1">
        <f t="shared" si="110"/>
        <v>493.379006097512</v>
      </c>
      <c r="P362">
        <f t="shared" si="111"/>
        <v>5</v>
      </c>
      <c r="Q362">
        <f t="shared" si="112"/>
        <v>-11.241537337593208</v>
      </c>
      <c r="R362" s="21">
        <f t="shared" si="113"/>
        <v>20.07625853810617</v>
      </c>
      <c r="S362" s="21">
        <f t="shared" si="114"/>
        <v>-225.67353945347463</v>
      </c>
      <c r="T362" s="21">
        <f t="shared" si="115"/>
        <v>-3.3288415576129275</v>
      </c>
      <c r="U362" s="21">
        <f t="shared" si="116"/>
        <v>2.8680387009206663</v>
      </c>
    </row>
    <row r="363" spans="2:21" ht="12.75">
      <c r="B363">
        <f t="shared" si="117"/>
        <v>3</v>
      </c>
      <c r="C363">
        <f t="shared" si="118"/>
        <v>2</v>
      </c>
      <c r="D363">
        <f t="shared" si="119"/>
        <v>1</v>
      </c>
      <c r="E363" s="1">
        <f t="shared" si="100"/>
        <v>-49.3801722215471</v>
      </c>
      <c r="F363" s="1">
        <f t="shared" si="101"/>
        <v>6.053819908085501</v>
      </c>
      <c r="G363" s="1">
        <f t="shared" si="102"/>
        <v>-29.092372035321663</v>
      </c>
      <c r="H363" s="1">
        <f t="shared" si="103"/>
        <v>-8.062546210517027</v>
      </c>
      <c r="I363" s="1">
        <f t="shared" si="104"/>
        <v>17.632151466117826</v>
      </c>
      <c r="J363" s="1">
        <f t="shared" si="105"/>
        <v>-5.102926069284725</v>
      </c>
      <c r="K363" s="1">
        <f t="shared" si="106"/>
        <v>0</v>
      </c>
      <c r="L363" s="1">
        <f t="shared" si="107"/>
        <v>0.4408037866529457</v>
      </c>
      <c r="M363" s="1">
        <f t="shared" si="108"/>
        <v>0</v>
      </c>
      <c r="N363" s="1">
        <f t="shared" si="109"/>
        <v>-754.3432513898083</v>
      </c>
      <c r="O363" s="1">
        <f t="shared" si="110"/>
        <v>482.74685463139417</v>
      </c>
      <c r="P363">
        <f t="shared" si="111"/>
        <v>13.062546210517027</v>
      </c>
      <c r="Q363">
        <f t="shared" si="112"/>
        <v>-10.632151466117826</v>
      </c>
      <c r="R363" s="21">
        <f t="shared" si="113"/>
        <v>16.48061616039544</v>
      </c>
      <c r="S363" s="21">
        <f t="shared" si="114"/>
        <v>-222.6923046446476</v>
      </c>
      <c r="T363" s="21">
        <f t="shared" si="115"/>
        <v>-3.5956423777107323</v>
      </c>
      <c r="U363" s="21">
        <f t="shared" si="116"/>
        <v>2.9812348088270175</v>
      </c>
    </row>
    <row r="364" spans="2:21" ht="12.75">
      <c r="B364">
        <f t="shared" si="117"/>
        <v>3</v>
      </c>
      <c r="C364">
        <f t="shared" si="118"/>
        <v>2</v>
      </c>
      <c r="D364">
        <f t="shared" si="119"/>
        <v>1</v>
      </c>
      <c r="E364" s="1">
        <f t="shared" si="100"/>
        <v>-49.0801722215471</v>
      </c>
      <c r="F364" s="1">
        <f t="shared" si="101"/>
        <v>5.813016121432556</v>
      </c>
      <c r="G364" s="1">
        <f t="shared" si="102"/>
        <v>-28.99237203532166</v>
      </c>
      <c r="H364" s="1">
        <f t="shared" si="103"/>
        <v>0</v>
      </c>
      <c r="I364" s="1">
        <f t="shared" si="104"/>
        <v>20.480543775895615</v>
      </c>
      <c r="J364" s="1">
        <f t="shared" si="105"/>
        <v>0</v>
      </c>
      <c r="K364" s="1">
        <f t="shared" si="106"/>
        <v>0</v>
      </c>
      <c r="L364" s="1">
        <f t="shared" si="107"/>
        <v>0.5120135943973904</v>
      </c>
      <c r="M364" s="1">
        <f t="shared" si="108"/>
        <v>0</v>
      </c>
      <c r="N364" s="1">
        <f t="shared" si="109"/>
        <v>-749.3432513898083</v>
      </c>
      <c r="O364" s="1">
        <f t="shared" si="110"/>
        <v>469.26631085549855</v>
      </c>
      <c r="P364">
        <f t="shared" si="111"/>
        <v>5</v>
      </c>
      <c r="Q364">
        <f t="shared" si="112"/>
        <v>-13.480543775895615</v>
      </c>
      <c r="R364" s="21">
        <f t="shared" si="113"/>
        <v>13.14453802045578</v>
      </c>
      <c r="S364" s="21">
        <f t="shared" si="114"/>
        <v>-219.609193317978</v>
      </c>
      <c r="T364" s="21">
        <f t="shared" si="115"/>
        <v>-3.336078139939659</v>
      </c>
      <c r="U364" s="21">
        <f t="shared" si="116"/>
        <v>3.0831113266696017</v>
      </c>
    </row>
    <row r="365" spans="2:21" ht="12.75">
      <c r="B365">
        <f t="shared" si="117"/>
        <v>3</v>
      </c>
      <c r="C365">
        <f t="shared" si="118"/>
        <v>2</v>
      </c>
      <c r="D365">
        <f t="shared" si="119"/>
        <v>1</v>
      </c>
      <c r="E365" s="1">
        <f t="shared" si="100"/>
        <v>-48.780172221547105</v>
      </c>
      <c r="F365" s="1">
        <f t="shared" si="101"/>
        <v>5.5010025270351655</v>
      </c>
      <c r="G365" s="1">
        <f t="shared" si="102"/>
        <v>-28.89237203532166</v>
      </c>
      <c r="H365" s="1">
        <f t="shared" si="103"/>
        <v>-8.693191794386744</v>
      </c>
      <c r="I365" s="1">
        <f t="shared" si="104"/>
        <v>19.731566713452594</v>
      </c>
      <c r="J365" s="1">
        <f t="shared" si="105"/>
        <v>-5.540727356945206</v>
      </c>
      <c r="K365" s="1">
        <f t="shared" si="106"/>
        <v>0</v>
      </c>
      <c r="L365" s="1">
        <f t="shared" si="107"/>
        <v>0.4932891678363149</v>
      </c>
      <c r="M365" s="1">
        <f t="shared" si="108"/>
        <v>0</v>
      </c>
      <c r="N365" s="1">
        <f t="shared" si="109"/>
        <v>-735.6500595954216</v>
      </c>
      <c r="O365" s="1">
        <f t="shared" si="110"/>
        <v>456.53474414204595</v>
      </c>
      <c r="P365">
        <f t="shared" si="111"/>
        <v>13.693191794386744</v>
      </c>
      <c r="Q365">
        <f t="shared" si="112"/>
        <v>-12.731566713452594</v>
      </c>
      <c r="R365" s="21">
        <f t="shared" si="113"/>
        <v>9.542235390214504</v>
      </c>
      <c r="S365" s="21">
        <f t="shared" si="114"/>
        <v>-216.43439312667115</v>
      </c>
      <c r="T365" s="21">
        <f t="shared" si="115"/>
        <v>-3.602302630241277</v>
      </c>
      <c r="U365" s="21">
        <f t="shared" si="116"/>
        <v>3.17480019130683</v>
      </c>
    </row>
    <row r="366" spans="2:21" ht="12.75">
      <c r="B366">
        <f t="shared" si="117"/>
        <v>3</v>
      </c>
      <c r="C366">
        <f t="shared" si="118"/>
        <v>2</v>
      </c>
      <c r="D366">
        <f t="shared" si="119"/>
        <v>1</v>
      </c>
      <c r="E366" s="1">
        <f t="shared" si="100"/>
        <v>-48.48017222154711</v>
      </c>
      <c r="F366" s="1">
        <f t="shared" si="101"/>
        <v>5.207713359198851</v>
      </c>
      <c r="G366" s="1">
        <f t="shared" si="102"/>
        <v>-28.79237203532166</v>
      </c>
      <c r="H366" s="1">
        <f t="shared" si="103"/>
        <v>0</v>
      </c>
      <c r="I366" s="1">
        <f t="shared" si="104"/>
        <v>22.72147705544497</v>
      </c>
      <c r="J366" s="1">
        <f t="shared" si="105"/>
        <v>0</v>
      </c>
      <c r="K366" s="1">
        <f t="shared" si="106"/>
        <v>0</v>
      </c>
      <c r="L366" s="1">
        <f t="shared" si="107"/>
        <v>0.5680369263861244</v>
      </c>
      <c r="M366" s="1">
        <f t="shared" si="108"/>
        <v>0</v>
      </c>
      <c r="N366" s="1">
        <f t="shared" si="109"/>
        <v>-730.6500595954216</v>
      </c>
      <c r="O366" s="1">
        <f t="shared" si="110"/>
        <v>440.813267086601</v>
      </c>
      <c r="P366">
        <f t="shared" si="111"/>
        <v>5</v>
      </c>
      <c r="Q366">
        <f t="shared" si="112"/>
        <v>-15.721477055444971</v>
      </c>
      <c r="R366" s="21">
        <f t="shared" si="113"/>
        <v>6.200163022997355</v>
      </c>
      <c r="S366" s="21">
        <f t="shared" si="114"/>
        <v>-213.17707295463057</v>
      </c>
      <c r="T366" s="21">
        <f t="shared" si="115"/>
        <v>-3.3420723672171495</v>
      </c>
      <c r="U366" s="21">
        <f t="shared" si="116"/>
        <v>3.25732017204057</v>
      </c>
    </row>
    <row r="367" spans="2:21" ht="12.75">
      <c r="B367">
        <f t="shared" si="117"/>
        <v>3</v>
      </c>
      <c r="C367">
        <f t="shared" si="118"/>
        <v>2</v>
      </c>
      <c r="D367">
        <f t="shared" si="119"/>
        <v>1</v>
      </c>
      <c r="E367" s="1">
        <f t="shared" si="100"/>
        <v>-48.18017222154711</v>
      </c>
      <c r="F367" s="1">
        <f t="shared" si="101"/>
        <v>4.839676432812727</v>
      </c>
      <c r="G367" s="1">
        <f t="shared" si="102"/>
        <v>-28.692372035321657</v>
      </c>
      <c r="H367" s="1">
        <f t="shared" si="103"/>
        <v>-9.3222452563671</v>
      </c>
      <c r="I367" s="1">
        <f t="shared" si="104"/>
        <v>21.82738702431336</v>
      </c>
      <c r="J367" s="1">
        <f t="shared" si="105"/>
        <v>-5.9789140128550775</v>
      </c>
      <c r="K367" s="1">
        <f t="shared" si="106"/>
        <v>0</v>
      </c>
      <c r="L367" s="1">
        <f t="shared" si="107"/>
        <v>0.5456846756078341</v>
      </c>
      <c r="M367" s="1">
        <f t="shared" si="108"/>
        <v>0</v>
      </c>
      <c r="N367" s="1">
        <f t="shared" si="109"/>
        <v>-716.3278143390545</v>
      </c>
      <c r="O367" s="1">
        <f t="shared" si="110"/>
        <v>425.98588006228766</v>
      </c>
      <c r="P367">
        <f t="shared" si="111"/>
        <v>14.3222452563671</v>
      </c>
      <c r="Q367">
        <f t="shared" si="112"/>
        <v>-14.82738702431336</v>
      </c>
      <c r="R367" s="21">
        <f t="shared" si="113"/>
        <v>2.592387297437874</v>
      </c>
      <c r="S367" s="21">
        <f t="shared" si="114"/>
        <v>-209.84548480012558</v>
      </c>
      <c r="T367" s="21">
        <f t="shared" si="115"/>
        <v>-3.607775725559481</v>
      </c>
      <c r="U367" s="21">
        <f t="shared" si="116"/>
        <v>3.331588154505011</v>
      </c>
    </row>
    <row r="368" spans="2:21" ht="12.75">
      <c r="B368">
        <f t="shared" si="117"/>
        <v>3</v>
      </c>
      <c r="C368">
        <f t="shared" si="118"/>
        <v>2</v>
      </c>
      <c r="D368">
        <f t="shared" si="119"/>
        <v>1</v>
      </c>
      <c r="E368" s="1">
        <f t="shared" si="100"/>
        <v>-47.88017222154711</v>
      </c>
      <c r="F368" s="1">
        <f t="shared" si="101"/>
        <v>4.493991757204893</v>
      </c>
      <c r="G368" s="1">
        <f t="shared" si="102"/>
        <v>-28.592372035321656</v>
      </c>
      <c r="H368" s="1">
        <f t="shared" si="103"/>
        <v>0</v>
      </c>
      <c r="I368" s="1">
        <f t="shared" si="104"/>
        <v>24.953173640439083</v>
      </c>
      <c r="J368" s="1">
        <f t="shared" si="105"/>
        <v>0</v>
      </c>
      <c r="K368" s="1">
        <f t="shared" si="106"/>
        <v>0</v>
      </c>
      <c r="L368" s="1">
        <f t="shared" si="107"/>
        <v>0.6238293410109771</v>
      </c>
      <c r="M368" s="1">
        <f t="shared" si="108"/>
        <v>0</v>
      </c>
      <c r="N368" s="1">
        <f t="shared" si="109"/>
        <v>-711.3278143390545</v>
      </c>
      <c r="O368" s="1">
        <f t="shared" si="110"/>
        <v>408.03270642184856</v>
      </c>
      <c r="P368">
        <f t="shared" si="111"/>
        <v>5</v>
      </c>
      <c r="Q368">
        <f t="shared" si="112"/>
        <v>-17.953173640439083</v>
      </c>
      <c r="R368" s="21">
        <f t="shared" si="113"/>
        <v>-0.7546108555656592</v>
      </c>
      <c r="S368" s="21">
        <f t="shared" si="114"/>
        <v>-206.44705546108563</v>
      </c>
      <c r="T368" s="21">
        <f t="shared" si="115"/>
        <v>-3.346998153003533</v>
      </c>
      <c r="U368" s="21">
        <f t="shared" si="116"/>
        <v>3.3984293390399563</v>
      </c>
    </row>
    <row r="369" spans="2:21" ht="12.75">
      <c r="B369">
        <f t="shared" si="117"/>
        <v>3</v>
      </c>
      <c r="C369">
        <f t="shared" si="118"/>
        <v>2</v>
      </c>
      <c r="D369">
        <f t="shared" si="119"/>
        <v>1</v>
      </c>
      <c r="E369" s="1">
        <f t="shared" si="100"/>
        <v>-47.580172221547116</v>
      </c>
      <c r="F369" s="1">
        <f t="shared" si="101"/>
        <v>4.070162416193916</v>
      </c>
      <c r="G369" s="1">
        <f t="shared" si="102"/>
        <v>-28.492372035321655</v>
      </c>
      <c r="H369" s="1">
        <f t="shared" si="103"/>
        <v>-9.946363951532959</v>
      </c>
      <c r="I369" s="1">
        <f t="shared" si="104"/>
        <v>23.909023079226824</v>
      </c>
      <c r="J369" s="1">
        <f t="shared" si="105"/>
        <v>-6.4152533298539</v>
      </c>
      <c r="K369" s="1">
        <f t="shared" si="106"/>
        <v>0</v>
      </c>
      <c r="L369" s="1">
        <f t="shared" si="107"/>
        <v>0.5977255769806706</v>
      </c>
      <c r="M369" s="1">
        <f t="shared" si="108"/>
        <v>0</v>
      </c>
      <c r="N369" s="1">
        <f t="shared" si="109"/>
        <v>-696.3814503875216</v>
      </c>
      <c r="O369" s="1">
        <f t="shared" si="110"/>
        <v>391.12368334262175</v>
      </c>
      <c r="P369">
        <f t="shared" si="111"/>
        <v>14.946363951532959</v>
      </c>
      <c r="Q369">
        <f t="shared" si="112"/>
        <v>-16.909023079226824</v>
      </c>
      <c r="R369" s="21">
        <f t="shared" si="113"/>
        <v>-4.366861294073472</v>
      </c>
      <c r="S369" s="21">
        <f t="shared" si="114"/>
        <v>-202.988469055991</v>
      </c>
      <c r="T369" s="21">
        <f t="shared" si="115"/>
        <v>-3.612250438507813</v>
      </c>
      <c r="U369" s="21">
        <f t="shared" si="116"/>
        <v>3.458586405094614</v>
      </c>
    </row>
    <row r="370" spans="2:21" ht="12.75">
      <c r="B370">
        <f t="shared" si="117"/>
        <v>3</v>
      </c>
      <c r="C370">
        <f t="shared" si="118"/>
        <v>2</v>
      </c>
      <c r="D370">
        <f t="shared" si="119"/>
        <v>1</v>
      </c>
      <c r="E370" s="1">
        <f t="shared" si="100"/>
        <v>-47.28017222154712</v>
      </c>
      <c r="F370" s="1">
        <f t="shared" si="101"/>
        <v>3.672436839213245</v>
      </c>
      <c r="G370" s="1">
        <f t="shared" si="102"/>
        <v>-28.392372035321653</v>
      </c>
      <c r="H370" s="1">
        <f t="shared" si="103"/>
        <v>0</v>
      </c>
      <c r="I370" s="1">
        <f t="shared" si="104"/>
        <v>27.16415361865681</v>
      </c>
      <c r="J370" s="1">
        <f t="shared" si="105"/>
        <v>0</v>
      </c>
      <c r="K370" s="1">
        <f t="shared" si="106"/>
        <v>0</v>
      </c>
      <c r="L370" s="1">
        <f t="shared" si="107"/>
        <v>0.6791038404664204</v>
      </c>
      <c r="M370" s="1">
        <f t="shared" si="108"/>
        <v>0</v>
      </c>
      <c r="N370" s="1">
        <f t="shared" si="109"/>
        <v>-691.3814503875216</v>
      </c>
      <c r="O370" s="1">
        <f t="shared" si="110"/>
        <v>370.9595297239649</v>
      </c>
      <c r="P370">
        <f t="shared" si="111"/>
        <v>5</v>
      </c>
      <c r="Q370">
        <f t="shared" si="112"/>
        <v>-20.16415361865681</v>
      </c>
      <c r="R370" s="21">
        <f t="shared" si="113"/>
        <v>-7.717886688730504</v>
      </c>
      <c r="S370" s="21">
        <f t="shared" si="114"/>
        <v>-199.47574129140745</v>
      </c>
      <c r="T370" s="21">
        <f t="shared" si="115"/>
        <v>-3.351025394657032</v>
      </c>
      <c r="U370" s="21">
        <f t="shared" si="116"/>
        <v>3.5127277645835577</v>
      </c>
    </row>
    <row r="371" spans="2:21" ht="12.75">
      <c r="B371">
        <f t="shared" si="117"/>
        <v>3</v>
      </c>
      <c r="C371">
        <f t="shared" si="118"/>
        <v>2</v>
      </c>
      <c r="D371">
        <f t="shared" si="119"/>
        <v>1</v>
      </c>
      <c r="E371" s="1">
        <f t="shared" si="100"/>
        <v>-46.98017222154712</v>
      </c>
      <c r="F371" s="1">
        <f t="shared" si="101"/>
        <v>3.1933329987468246</v>
      </c>
      <c r="G371" s="1">
        <f t="shared" si="102"/>
        <v>-28.29237203532165</v>
      </c>
      <c r="H371" s="1">
        <f t="shared" si="103"/>
        <v>-10.562121356649337</v>
      </c>
      <c r="I371" s="1">
        <f t="shared" si="104"/>
        <v>25.965612587661315</v>
      </c>
      <c r="J371" s="1">
        <f t="shared" si="105"/>
        <v>-6.847449325497445</v>
      </c>
      <c r="K371" s="1">
        <f t="shared" si="106"/>
        <v>0</v>
      </c>
      <c r="L371" s="1">
        <f t="shared" si="107"/>
        <v>0.6491403146915329</v>
      </c>
      <c r="M371" s="1">
        <f t="shared" si="108"/>
        <v>0</v>
      </c>
      <c r="N371" s="1">
        <f t="shared" si="109"/>
        <v>-675.8193290308723</v>
      </c>
      <c r="O371" s="1">
        <f t="shared" si="110"/>
        <v>351.9939171363036</v>
      </c>
      <c r="P371">
        <f t="shared" si="111"/>
        <v>15.562121356649337</v>
      </c>
      <c r="Q371">
        <f t="shared" si="112"/>
        <v>-18.965612587661315</v>
      </c>
      <c r="R371" s="21">
        <f t="shared" si="113"/>
        <v>-11.33378366669462</v>
      </c>
      <c r="S371" s="21">
        <f t="shared" si="114"/>
        <v>-195.91428630328753</v>
      </c>
      <c r="T371" s="21">
        <f t="shared" si="115"/>
        <v>-3.6158969779641157</v>
      </c>
      <c r="U371" s="21">
        <f t="shared" si="116"/>
        <v>3.561454988119914</v>
      </c>
    </row>
    <row r="372" spans="2:21" ht="12.75">
      <c r="B372">
        <f t="shared" si="117"/>
        <v>3</v>
      </c>
      <c r="C372">
        <f t="shared" si="118"/>
        <v>2</v>
      </c>
      <c r="D372">
        <f t="shared" si="119"/>
        <v>1</v>
      </c>
      <c r="E372" s="1">
        <f t="shared" si="100"/>
        <v>-46.680172221547124</v>
      </c>
      <c r="F372" s="1">
        <f t="shared" si="101"/>
        <v>2.744192684055292</v>
      </c>
      <c r="G372" s="1">
        <f t="shared" si="102"/>
        <v>-28.19237203532165</v>
      </c>
      <c r="H372" s="1">
        <f t="shared" si="103"/>
        <v>0</v>
      </c>
      <c r="I372" s="1">
        <f t="shared" si="104"/>
        <v>29.342667864575304</v>
      </c>
      <c r="J372" s="1">
        <f t="shared" si="105"/>
        <v>0</v>
      </c>
      <c r="K372" s="1">
        <f t="shared" si="106"/>
        <v>0</v>
      </c>
      <c r="L372" s="1">
        <f t="shared" si="107"/>
        <v>0.7335666966143827</v>
      </c>
      <c r="M372" s="1">
        <f t="shared" si="108"/>
        <v>0</v>
      </c>
      <c r="N372" s="1">
        <f t="shared" si="109"/>
        <v>-670.8193290308723</v>
      </c>
      <c r="O372" s="1">
        <f t="shared" si="110"/>
        <v>329.65124927172826</v>
      </c>
      <c r="P372">
        <f t="shared" si="111"/>
        <v>5</v>
      </c>
      <c r="Q372">
        <f t="shared" si="112"/>
        <v>-22.342667864575304</v>
      </c>
      <c r="R372" s="21">
        <f t="shared" si="113"/>
        <v>-14.688090946862324</v>
      </c>
      <c r="S372" s="21">
        <f t="shared" si="114"/>
        <v>-192.3089768139798</v>
      </c>
      <c r="T372" s="21">
        <f t="shared" si="115"/>
        <v>-3.354307280167704</v>
      </c>
      <c r="U372" s="21">
        <f t="shared" si="116"/>
        <v>3.6053094893077415</v>
      </c>
    </row>
    <row r="373" spans="2:21" ht="12.75">
      <c r="B373">
        <f t="shared" si="117"/>
        <v>3</v>
      </c>
      <c r="C373">
        <f t="shared" si="118"/>
        <v>2</v>
      </c>
      <c r="D373">
        <f t="shared" si="119"/>
        <v>1</v>
      </c>
      <c r="E373" s="1">
        <f t="shared" si="100"/>
        <v>-46.38017222154713</v>
      </c>
      <c r="F373" s="1">
        <f t="shared" si="101"/>
        <v>2.2106259874409093</v>
      </c>
      <c r="G373" s="1">
        <f t="shared" si="102"/>
        <v>-28.09237203532165</v>
      </c>
      <c r="H373" s="1">
        <f t="shared" si="103"/>
        <v>-11.166021490198766</v>
      </c>
      <c r="I373" s="1">
        <f t="shared" si="104"/>
        <v>27.986065770718586</v>
      </c>
      <c r="J373" s="1">
        <f t="shared" si="105"/>
        <v>-7.273152174681144</v>
      </c>
      <c r="K373" s="1">
        <f t="shared" si="106"/>
        <v>0</v>
      </c>
      <c r="L373" s="1">
        <f t="shared" si="107"/>
        <v>0.6996516442679647</v>
      </c>
      <c r="M373" s="1">
        <f t="shared" si="108"/>
        <v>0</v>
      </c>
      <c r="N373" s="1">
        <f t="shared" si="109"/>
        <v>-654.6533075406735</v>
      </c>
      <c r="O373" s="1">
        <f t="shared" si="110"/>
        <v>308.66518350100966</v>
      </c>
      <c r="P373">
        <f t="shared" si="111"/>
        <v>16.166021490198766</v>
      </c>
      <c r="Q373">
        <f t="shared" si="112"/>
        <v>-20.986065770718586</v>
      </c>
      <c r="R373" s="21">
        <f t="shared" si="113"/>
        <v>-18.306953352404648</v>
      </c>
      <c r="S373" s="21">
        <f t="shared" si="114"/>
        <v>-188.66419827360352</v>
      </c>
      <c r="T373" s="21">
        <f t="shared" si="115"/>
        <v>-3.618862405542325</v>
      </c>
      <c r="U373" s="21">
        <f t="shared" si="116"/>
        <v>3.6447785403762665</v>
      </c>
    </row>
    <row r="374" spans="2:21" ht="12.75">
      <c r="B374">
        <f t="shared" si="117"/>
        <v>3</v>
      </c>
      <c r="C374">
        <f t="shared" si="118"/>
        <v>2</v>
      </c>
      <c r="D374">
        <f t="shared" si="119"/>
        <v>1</v>
      </c>
      <c r="E374" s="1">
        <f t="shared" si="100"/>
        <v>-46.08017222154713</v>
      </c>
      <c r="F374" s="1">
        <f t="shared" si="101"/>
        <v>1.710974343172945</v>
      </c>
      <c r="G374" s="1">
        <f t="shared" si="102"/>
        <v>-27.992372035321647</v>
      </c>
      <c r="H374" s="1">
        <f t="shared" si="103"/>
        <v>0</v>
      </c>
      <c r="I374" s="1">
        <f t="shared" si="104"/>
        <v>31.476748081337163</v>
      </c>
      <c r="J374" s="1">
        <f t="shared" si="105"/>
        <v>0</v>
      </c>
      <c r="K374" s="1">
        <f t="shared" si="106"/>
        <v>0</v>
      </c>
      <c r="L374" s="1">
        <f t="shared" si="107"/>
        <v>0.7869187020334292</v>
      </c>
      <c r="M374" s="1">
        <f t="shared" si="108"/>
        <v>0</v>
      </c>
      <c r="N374" s="1">
        <f t="shared" si="109"/>
        <v>-649.6533075406735</v>
      </c>
      <c r="O374" s="1">
        <f t="shared" si="110"/>
        <v>284.1884354196725</v>
      </c>
      <c r="P374">
        <f t="shared" si="111"/>
        <v>5</v>
      </c>
      <c r="Q374">
        <f t="shared" si="112"/>
        <v>-24.476748081337163</v>
      </c>
      <c r="R374" s="21">
        <f t="shared" si="113"/>
        <v>-21.66392951739274</v>
      </c>
      <c r="S374" s="21">
        <f t="shared" si="114"/>
        <v>-184.9838975872649</v>
      </c>
      <c r="T374" s="21">
        <f t="shared" si="115"/>
        <v>-3.356976164988093</v>
      </c>
      <c r="U374" s="21">
        <f t="shared" si="116"/>
        <v>3.6803006863386183</v>
      </c>
    </row>
    <row r="375" spans="2:21" ht="12.75">
      <c r="B375">
        <f t="shared" si="117"/>
        <v>3</v>
      </c>
      <c r="C375">
        <f t="shared" si="118"/>
        <v>2</v>
      </c>
      <c r="D375">
        <f t="shared" si="119"/>
        <v>1</v>
      </c>
      <c r="E375" s="1">
        <f t="shared" si="100"/>
        <v>-45.78017222154713</v>
      </c>
      <c r="F375" s="1">
        <f t="shared" si="101"/>
        <v>1.1240556411395157</v>
      </c>
      <c r="G375" s="1">
        <f t="shared" si="102"/>
        <v>-27.892372035321646</v>
      </c>
      <c r="H375" s="1">
        <f t="shared" si="103"/>
        <v>-11.754514148301295</v>
      </c>
      <c r="I375" s="1">
        <f t="shared" si="104"/>
        <v>29.95911345932728</v>
      </c>
      <c r="J375" s="1">
        <f t="shared" si="105"/>
        <v>-7.689968218033516</v>
      </c>
      <c r="K375" s="1">
        <f t="shared" si="106"/>
        <v>0</v>
      </c>
      <c r="L375" s="1">
        <f t="shared" si="107"/>
        <v>0.7489778364831821</v>
      </c>
      <c r="M375" s="1">
        <f t="shared" si="108"/>
        <v>0</v>
      </c>
      <c r="N375" s="1">
        <f t="shared" si="109"/>
        <v>-632.8987933923722</v>
      </c>
      <c r="O375" s="1">
        <f t="shared" si="110"/>
        <v>261.2293219603452</v>
      </c>
      <c r="P375">
        <f t="shared" si="111"/>
        <v>16.754514148301297</v>
      </c>
      <c r="Q375">
        <f t="shared" si="112"/>
        <v>-22.95911345932728</v>
      </c>
      <c r="R375" s="21">
        <f t="shared" si="113"/>
        <v>-25.2852002121522</v>
      </c>
      <c r="S375" s="21">
        <f t="shared" si="114"/>
        <v>-181.27162696956023</v>
      </c>
      <c r="T375" s="21">
        <f t="shared" si="115"/>
        <v>-3.621270694759459</v>
      </c>
      <c r="U375" s="21">
        <f t="shared" si="116"/>
        <v>3.7122706177046587</v>
      </c>
    </row>
    <row r="376" spans="2:21" ht="12.75">
      <c r="B376">
        <f t="shared" si="117"/>
        <v>3</v>
      </c>
      <c r="C376">
        <f t="shared" si="118"/>
        <v>2</v>
      </c>
      <c r="D376">
        <f t="shared" si="119"/>
        <v>1</v>
      </c>
      <c r="E376" s="1">
        <f t="shared" si="100"/>
        <v>-45.480172221547136</v>
      </c>
      <c r="F376" s="1">
        <f t="shared" si="101"/>
        <v>0.5750778046563336</v>
      </c>
      <c r="G376" s="1">
        <f t="shared" si="102"/>
        <v>-27.792372035321645</v>
      </c>
      <c r="H376" s="1">
        <f t="shared" si="103"/>
        <v>0</v>
      </c>
      <c r="I376" s="1">
        <f t="shared" si="104"/>
        <v>33.554259564690824</v>
      </c>
      <c r="J376" s="1">
        <f t="shared" si="105"/>
        <v>0</v>
      </c>
      <c r="K376" s="1">
        <f t="shared" si="106"/>
        <v>0</v>
      </c>
      <c r="L376" s="1">
        <f t="shared" si="107"/>
        <v>0.8388564891172706</v>
      </c>
      <c r="M376" s="1">
        <f t="shared" si="108"/>
        <v>0</v>
      </c>
      <c r="N376" s="1">
        <f t="shared" si="109"/>
        <v>-627.8987933923722</v>
      </c>
      <c r="O376" s="1">
        <f t="shared" si="110"/>
        <v>234.67506239565438</v>
      </c>
      <c r="P376">
        <f t="shared" si="111"/>
        <v>5</v>
      </c>
      <c r="Q376">
        <f t="shared" si="112"/>
        <v>-26.554259564690824</v>
      </c>
      <c r="R376" s="21">
        <f t="shared" si="113"/>
        <v>-28.644343837435713</v>
      </c>
      <c r="S376" s="21">
        <f t="shared" si="114"/>
        <v>-177.53058341362603</v>
      </c>
      <c r="T376" s="21">
        <f t="shared" si="115"/>
        <v>-3.359143625283513</v>
      </c>
      <c r="U376" s="21">
        <f t="shared" si="116"/>
        <v>3.74104355593419</v>
      </c>
    </row>
    <row r="377" spans="2:21" ht="12.75">
      <c r="B377">
        <f t="shared" si="117"/>
        <v>3</v>
      </c>
      <c r="C377">
        <f t="shared" si="118"/>
        <v>2</v>
      </c>
      <c r="D377">
        <f t="shared" si="119"/>
        <v>1</v>
      </c>
      <c r="E377" s="1">
        <f t="shared" si="100"/>
        <v>-45.18017222154714</v>
      </c>
      <c r="F377" s="1">
        <f t="shared" si="101"/>
        <v>-0.06377868446093704</v>
      </c>
      <c r="G377" s="1">
        <f t="shared" si="102"/>
        <v>-27.692372035321643</v>
      </c>
      <c r="H377" s="1">
        <f t="shared" si="103"/>
        <v>-12.324010906795383</v>
      </c>
      <c r="I377" s="1">
        <f t="shared" si="104"/>
        <v>31.873357652233235</v>
      </c>
      <c r="J377" s="1">
        <f t="shared" si="105"/>
        <v>-8.095470514704248</v>
      </c>
      <c r="K377" s="1">
        <f t="shared" si="106"/>
        <v>0</v>
      </c>
      <c r="L377" s="1">
        <f t="shared" si="107"/>
        <v>0.796833941305831</v>
      </c>
      <c r="M377" s="1">
        <f t="shared" si="108"/>
        <v>0</v>
      </c>
      <c r="N377" s="1">
        <f t="shared" si="109"/>
        <v>-610.5747824855769</v>
      </c>
      <c r="O377" s="1">
        <f t="shared" si="110"/>
        <v>209.80170474342114</v>
      </c>
      <c r="P377">
        <f t="shared" si="111"/>
        <v>17.324010906795383</v>
      </c>
      <c r="Q377">
        <f t="shared" si="112"/>
        <v>-24.873357652233235</v>
      </c>
      <c r="R377" s="21">
        <f t="shared" si="113"/>
        <v>-32.267568656456014</v>
      </c>
      <c r="S377" s="21">
        <f t="shared" si="114"/>
        <v>-173.7636442132853</v>
      </c>
      <c r="T377" s="21">
        <f t="shared" si="115"/>
        <v>-3.6232248190203022</v>
      </c>
      <c r="U377" s="21">
        <f t="shared" si="116"/>
        <v>3.7669392003407567</v>
      </c>
    </row>
    <row r="378" spans="2:21" ht="12.75">
      <c r="B378">
        <f t="shared" si="117"/>
        <v>3</v>
      </c>
      <c r="C378">
        <f t="shared" si="118"/>
        <v>2</v>
      </c>
      <c r="D378">
        <f t="shared" si="119"/>
        <v>1</v>
      </c>
      <c r="E378" s="1">
        <f t="shared" si="100"/>
        <v>-44.88017222154714</v>
      </c>
      <c r="F378" s="1">
        <f t="shared" si="101"/>
        <v>-0.6606126257667679</v>
      </c>
      <c r="G378" s="1">
        <f t="shared" si="102"/>
        <v>-27.59237203532164</v>
      </c>
      <c r="H378" s="1">
        <f t="shared" si="103"/>
        <v>0</v>
      </c>
      <c r="I378" s="1">
        <f t="shared" si="104"/>
        <v>35.5629565133127</v>
      </c>
      <c r="J378" s="1">
        <f t="shared" si="105"/>
        <v>0</v>
      </c>
      <c r="K378" s="1">
        <f t="shared" si="106"/>
        <v>0</v>
      </c>
      <c r="L378" s="1">
        <f t="shared" si="107"/>
        <v>0.8890739128328176</v>
      </c>
      <c r="M378" s="1">
        <f t="shared" si="108"/>
        <v>0</v>
      </c>
      <c r="N378" s="1">
        <f t="shared" si="109"/>
        <v>-605.5747824855769</v>
      </c>
      <c r="O378" s="1">
        <f t="shared" si="110"/>
        <v>181.23874823010846</v>
      </c>
      <c r="P378">
        <f t="shared" si="111"/>
        <v>5</v>
      </c>
      <c r="Q378">
        <f t="shared" si="112"/>
        <v>-28.5629565133127</v>
      </c>
      <c r="R378" s="21">
        <f t="shared" si="113"/>
        <v>-35.62847099357428</v>
      </c>
      <c r="S378" s="21">
        <f t="shared" si="114"/>
        <v>-169.9733989329786</v>
      </c>
      <c r="T378" s="21">
        <f t="shared" si="115"/>
        <v>-3.3609023371182722</v>
      </c>
      <c r="U378" s="21">
        <f t="shared" si="116"/>
        <v>3.790245280306681</v>
      </c>
    </row>
    <row r="379" spans="2:21" ht="12.75">
      <c r="B379">
        <f t="shared" si="117"/>
        <v>3</v>
      </c>
      <c r="C379">
        <f t="shared" si="118"/>
        <v>2</v>
      </c>
      <c r="D379">
        <f t="shared" si="119"/>
        <v>1</v>
      </c>
      <c r="E379" s="1">
        <f t="shared" si="100"/>
        <v>-44.580172221547144</v>
      </c>
      <c r="F379" s="1">
        <f t="shared" si="101"/>
        <v>-1.3496865385995855</v>
      </c>
      <c r="G379" s="1">
        <f t="shared" si="102"/>
        <v>-27.49237203532164</v>
      </c>
      <c r="H379" s="1">
        <f t="shared" si="103"/>
        <v>-12.870901834299175</v>
      </c>
      <c r="I379" s="1">
        <f t="shared" si="104"/>
        <v>33.717324360717086</v>
      </c>
      <c r="J379" s="1">
        <f t="shared" si="105"/>
        <v>-8.487209904428623</v>
      </c>
      <c r="K379" s="1">
        <f t="shared" si="106"/>
        <v>0</v>
      </c>
      <c r="L379" s="1">
        <f t="shared" si="107"/>
        <v>0.8429331090179272</v>
      </c>
      <c r="M379" s="1">
        <f t="shared" si="108"/>
        <v>0</v>
      </c>
      <c r="N379" s="1">
        <f t="shared" si="109"/>
        <v>-587.7038806512777</v>
      </c>
      <c r="O379" s="1">
        <f t="shared" si="110"/>
        <v>154.52142386939136</v>
      </c>
      <c r="P379">
        <f t="shared" si="111"/>
        <v>17.870901834299175</v>
      </c>
      <c r="Q379">
        <f t="shared" si="112"/>
        <v>-26.717324360717086</v>
      </c>
      <c r="R379" s="21">
        <f t="shared" si="113"/>
        <v>-39.25328052518045</v>
      </c>
      <c r="S379" s="21">
        <f t="shared" si="114"/>
        <v>-166.1621781807026</v>
      </c>
      <c r="T379" s="21">
        <f t="shared" si="115"/>
        <v>-3.624809531606165</v>
      </c>
      <c r="U379" s="21">
        <f t="shared" si="116"/>
        <v>3.8112207522760104</v>
      </c>
    </row>
    <row r="380" spans="2:21" ht="12.75">
      <c r="B380">
        <f t="shared" si="117"/>
        <v>3</v>
      </c>
      <c r="C380">
        <f t="shared" si="118"/>
        <v>2</v>
      </c>
      <c r="D380">
        <f t="shared" si="119"/>
        <v>1</v>
      </c>
      <c r="E380" s="1">
        <f t="shared" si="100"/>
        <v>-44.28017222154715</v>
      </c>
      <c r="F380" s="1">
        <f t="shared" si="101"/>
        <v>-1.9926196476175129</v>
      </c>
      <c r="G380" s="1">
        <f t="shared" si="102"/>
        <v>-27.39237203532164</v>
      </c>
      <c r="H380" s="1">
        <f t="shared" si="103"/>
        <v>0</v>
      </c>
      <c r="I380" s="1">
        <f t="shared" si="104"/>
        <v>37.49053969147584</v>
      </c>
      <c r="J380" s="1">
        <f t="shared" si="105"/>
        <v>0</v>
      </c>
      <c r="K380" s="1">
        <f t="shared" si="106"/>
        <v>0</v>
      </c>
      <c r="L380" s="1">
        <f t="shared" si="107"/>
        <v>0.937263492286896</v>
      </c>
      <c r="M380" s="1">
        <f t="shared" si="108"/>
        <v>0</v>
      </c>
      <c r="N380" s="1">
        <f t="shared" si="109"/>
        <v>-582.7038806512777</v>
      </c>
      <c r="O380" s="1">
        <f t="shared" si="110"/>
        <v>124.03088417791551</v>
      </c>
      <c r="P380">
        <f t="shared" si="111"/>
        <v>5</v>
      </c>
      <c r="Q380">
        <f t="shared" si="112"/>
        <v>-30.49053969147584</v>
      </c>
      <c r="R380" s="21">
        <f t="shared" si="113"/>
        <v>-42.615609103626</v>
      </c>
      <c r="S380" s="21">
        <f t="shared" si="114"/>
        <v>-162.3320795036542</v>
      </c>
      <c r="T380" s="21">
        <f t="shared" si="115"/>
        <v>-3.3623285784455486</v>
      </c>
      <c r="U380" s="21">
        <f t="shared" si="116"/>
        <v>3.8300986770484093</v>
      </c>
    </row>
    <row r="381" spans="2:21" ht="12.75">
      <c r="B381">
        <f t="shared" si="117"/>
        <v>3</v>
      </c>
      <c r="C381">
        <f t="shared" si="118"/>
        <v>2</v>
      </c>
      <c r="D381">
        <f t="shared" si="119"/>
        <v>1</v>
      </c>
      <c r="E381" s="1">
        <f t="shared" si="100"/>
        <v>-43.98017222154715</v>
      </c>
      <c r="F381" s="1">
        <f t="shared" si="101"/>
        <v>-2.729883139904409</v>
      </c>
      <c r="G381" s="1">
        <f t="shared" si="102"/>
        <v>-27.292372035321637</v>
      </c>
      <c r="H381" s="1">
        <f t="shared" si="103"/>
        <v>-13.39157285572202</v>
      </c>
      <c r="I381" s="1">
        <f t="shared" si="104"/>
        <v>35.47951854990683</v>
      </c>
      <c r="J381" s="1">
        <f t="shared" si="105"/>
        <v>-8.86272654006125</v>
      </c>
      <c r="K381" s="1">
        <f t="shared" si="106"/>
        <v>0</v>
      </c>
      <c r="L381" s="1">
        <f t="shared" si="107"/>
        <v>0.8869879637476707</v>
      </c>
      <c r="M381" s="1">
        <f t="shared" si="108"/>
        <v>0</v>
      </c>
      <c r="N381" s="1">
        <f t="shared" si="109"/>
        <v>-564.3123077955556</v>
      </c>
      <c r="O381" s="1">
        <f t="shared" si="110"/>
        <v>95.55136562800868</v>
      </c>
      <c r="P381">
        <f t="shared" si="111"/>
        <v>18.391572855722018</v>
      </c>
      <c r="Q381">
        <f t="shared" si="112"/>
        <v>-28.479518549906828</v>
      </c>
      <c r="R381" s="21">
        <f t="shared" si="113"/>
        <v>-46.241703296262926</v>
      </c>
      <c r="S381" s="21">
        <f t="shared" si="114"/>
        <v>-158.48499069431062</v>
      </c>
      <c r="T381" s="21">
        <f t="shared" si="115"/>
        <v>-3.6260941926369266</v>
      </c>
      <c r="U381" s="21">
        <f t="shared" si="116"/>
        <v>3.847088809343568</v>
      </c>
    </row>
    <row r="382" spans="2:21" ht="12.75">
      <c r="B382">
        <f t="shared" si="117"/>
        <v>3</v>
      </c>
      <c r="C382">
        <f t="shared" si="118"/>
        <v>2</v>
      </c>
      <c r="D382">
        <f t="shared" si="119"/>
        <v>1</v>
      </c>
      <c r="E382" s="1">
        <f t="shared" si="100"/>
        <v>-43.68017222154715</v>
      </c>
      <c r="F382" s="1">
        <f t="shared" si="101"/>
        <v>-3.4168711036520794</v>
      </c>
      <c r="G382" s="1">
        <f t="shared" si="102"/>
        <v>-27.192372035321636</v>
      </c>
      <c r="H382" s="1">
        <f t="shared" si="103"/>
        <v>0</v>
      </c>
      <c r="I382" s="1">
        <f t="shared" si="104"/>
        <v>39.32471623195774</v>
      </c>
      <c r="J382" s="1">
        <f t="shared" si="105"/>
        <v>0</v>
      </c>
      <c r="K382" s="1">
        <f t="shared" si="106"/>
        <v>0</v>
      </c>
      <c r="L382" s="1">
        <f t="shared" si="107"/>
        <v>0.9831179057989434</v>
      </c>
      <c r="M382" s="1">
        <f t="shared" si="108"/>
        <v>0</v>
      </c>
      <c r="N382" s="1">
        <f t="shared" si="109"/>
        <v>-559.3123077955556</v>
      </c>
      <c r="O382" s="1">
        <f t="shared" si="110"/>
        <v>63.226649396050945</v>
      </c>
      <c r="P382">
        <f t="shared" si="111"/>
        <v>5</v>
      </c>
      <c r="Q382">
        <f t="shared" si="112"/>
        <v>-32.32471623195774</v>
      </c>
      <c r="R382" s="21">
        <f t="shared" si="113"/>
        <v>-49.605188069636164</v>
      </c>
      <c r="S382" s="21">
        <f t="shared" si="114"/>
        <v>-154.6226107659014</v>
      </c>
      <c r="T382" s="21">
        <f t="shared" si="115"/>
        <v>-3.363484773373234</v>
      </c>
      <c r="U382" s="21">
        <f t="shared" si="116"/>
        <v>3.862379928409211</v>
      </c>
    </row>
    <row r="383" spans="2:21" ht="12.75">
      <c r="B383">
        <f t="shared" si="117"/>
        <v>3</v>
      </c>
      <c r="C383">
        <f t="shared" si="118"/>
        <v>2</v>
      </c>
      <c r="D383">
        <f t="shared" si="119"/>
        <v>1</v>
      </c>
      <c r="E383" s="1">
        <f t="shared" si="100"/>
        <v>-43.380172221547156</v>
      </c>
      <c r="F383" s="1">
        <f t="shared" si="101"/>
        <v>-4.199989009451023</v>
      </c>
      <c r="G383" s="1">
        <f t="shared" si="102"/>
        <v>-27.092372035321635</v>
      </c>
      <c r="H383" s="1">
        <f t="shared" si="103"/>
        <v>-13.882423700475659</v>
      </c>
      <c r="I383" s="1">
        <f t="shared" si="104"/>
        <v>37.1484809698873</v>
      </c>
      <c r="J383" s="1">
        <f t="shared" si="105"/>
        <v>-9.219561848157628</v>
      </c>
      <c r="K383" s="1">
        <f t="shared" si="106"/>
        <v>0</v>
      </c>
      <c r="L383" s="1">
        <f t="shared" si="107"/>
        <v>0.9287120242471826</v>
      </c>
      <c r="M383" s="1">
        <f t="shared" si="108"/>
        <v>0</v>
      </c>
      <c r="N383" s="1">
        <f t="shared" si="109"/>
        <v>-540.42988409508</v>
      </c>
      <c r="O383" s="1">
        <f t="shared" si="110"/>
        <v>33.07816842616364</v>
      </c>
      <c r="P383">
        <f t="shared" si="111"/>
        <v>18.88242370047566</v>
      </c>
      <c r="Q383">
        <f t="shared" si="112"/>
        <v>-30.148480969887302</v>
      </c>
      <c r="R383" s="21">
        <f t="shared" si="113"/>
        <v>-53.23232343039651</v>
      </c>
      <c r="S383" s="21">
        <f t="shared" si="114"/>
        <v>-150.74646883033313</v>
      </c>
      <c r="T383" s="21">
        <f t="shared" si="115"/>
        <v>-3.627135360760352</v>
      </c>
      <c r="U383" s="21">
        <f t="shared" si="116"/>
        <v>3.8761419355682896</v>
      </c>
    </row>
    <row r="384" spans="2:21" ht="12.75">
      <c r="B384">
        <f t="shared" si="117"/>
        <v>3</v>
      </c>
      <c r="C384">
        <f t="shared" si="118"/>
        <v>2</v>
      </c>
      <c r="D384">
        <f t="shared" si="119"/>
        <v>1</v>
      </c>
      <c r="E384" s="1">
        <f t="shared" si="100"/>
        <v>-43.08017222154716</v>
      </c>
      <c r="F384" s="1">
        <f t="shared" si="101"/>
        <v>-4.928701033698205</v>
      </c>
      <c r="G384" s="1">
        <f t="shared" si="102"/>
        <v>-26.992372035321633</v>
      </c>
      <c r="H384" s="1">
        <f t="shared" si="103"/>
        <v>0</v>
      </c>
      <c r="I384" s="1">
        <f t="shared" si="104"/>
        <v>41.05326134948225</v>
      </c>
      <c r="J384" s="1">
        <f t="shared" si="105"/>
        <v>0</v>
      </c>
      <c r="K384" s="1">
        <f t="shared" si="106"/>
        <v>0</v>
      </c>
      <c r="L384" s="1">
        <f t="shared" si="107"/>
        <v>1.0263315337370562</v>
      </c>
      <c r="M384" s="1">
        <f t="shared" si="108"/>
        <v>0</v>
      </c>
      <c r="N384" s="1">
        <f t="shared" si="109"/>
        <v>-535.42988409508</v>
      </c>
      <c r="O384" s="1">
        <f t="shared" si="110"/>
        <v>-0.9750929233186056</v>
      </c>
      <c r="P384">
        <f t="shared" si="111"/>
        <v>5</v>
      </c>
      <c r="Q384">
        <f t="shared" si="112"/>
        <v>-34.05326134948225</v>
      </c>
      <c r="R384" s="21">
        <f t="shared" si="113"/>
        <v>-56.596745255080826</v>
      </c>
      <c r="S384" s="21">
        <f t="shared" si="114"/>
        <v>-146.85794108832167</v>
      </c>
      <c r="T384" s="21">
        <f t="shared" si="115"/>
        <v>-3.364421824684317</v>
      </c>
      <c r="U384" s="21">
        <f t="shared" si="116"/>
        <v>3.8885277420114606</v>
      </c>
    </row>
    <row r="385" spans="2:21" ht="12.75">
      <c r="B385">
        <f t="shared" si="117"/>
        <v>3</v>
      </c>
      <c r="C385">
        <f t="shared" si="118"/>
        <v>2</v>
      </c>
      <c r="D385">
        <f t="shared" si="119"/>
        <v>1</v>
      </c>
      <c r="E385" s="1">
        <f t="shared" si="100"/>
        <v>-42.78017222154716</v>
      </c>
      <c r="F385" s="1">
        <f t="shared" si="101"/>
        <v>-5.755032567435261</v>
      </c>
      <c r="G385" s="1">
        <f t="shared" si="102"/>
        <v>-26.892372035321632</v>
      </c>
      <c r="H385" s="1">
        <f t="shared" si="103"/>
        <v>-14.339886364573328</v>
      </c>
      <c r="I385" s="1">
        <f t="shared" si="104"/>
        <v>38.71284665363637</v>
      </c>
      <c r="J385" s="1">
        <f t="shared" si="105"/>
        <v>-9.55527087166253</v>
      </c>
      <c r="K385" s="1">
        <f t="shared" si="106"/>
        <v>0</v>
      </c>
      <c r="L385" s="1">
        <f t="shared" si="107"/>
        <v>0.9678211663409093</v>
      </c>
      <c r="M385" s="1">
        <f t="shared" si="108"/>
        <v>0</v>
      </c>
      <c r="N385" s="1">
        <f t="shared" si="109"/>
        <v>-516.0899977305066</v>
      </c>
      <c r="O385" s="1">
        <f t="shared" si="110"/>
        <v>-32.687939576954975</v>
      </c>
      <c r="P385">
        <f t="shared" si="111"/>
        <v>19.339886364573328</v>
      </c>
      <c r="Q385">
        <f t="shared" si="112"/>
        <v>-31.71284665363637</v>
      </c>
      <c r="R385" s="21">
        <f t="shared" si="113"/>
        <v>-60.224724305372334</v>
      </c>
      <c r="S385" s="21">
        <f t="shared" si="114"/>
        <v>-142.95826612051135</v>
      </c>
      <c r="T385" s="21">
        <f t="shared" si="115"/>
        <v>-3.627979050291511</v>
      </c>
      <c r="U385" s="21">
        <f t="shared" si="116"/>
        <v>3.899674967810314</v>
      </c>
    </row>
    <row r="386" spans="2:21" ht="12.75">
      <c r="B386">
        <f t="shared" si="117"/>
        <v>3</v>
      </c>
      <c r="C386">
        <f t="shared" si="118"/>
        <v>2</v>
      </c>
      <c r="D386">
        <f t="shared" si="119"/>
        <v>1</v>
      </c>
      <c r="E386" s="1">
        <f t="shared" si="100"/>
        <v>-42.480172221547164</v>
      </c>
      <c r="F386" s="1">
        <f t="shared" si="101"/>
        <v>-6.52285373377617</v>
      </c>
      <c r="G386" s="1">
        <f t="shared" si="102"/>
        <v>-26.79237203532163</v>
      </c>
      <c r="H386" s="1">
        <f t="shared" si="103"/>
        <v>0</v>
      </c>
      <c r="I386" s="1">
        <f t="shared" si="104"/>
        <v>42.66408171797024</v>
      </c>
      <c r="J386" s="1">
        <f t="shared" si="105"/>
        <v>0</v>
      </c>
      <c r="K386" s="1">
        <f t="shared" si="106"/>
        <v>0</v>
      </c>
      <c r="L386" s="1">
        <f t="shared" si="107"/>
        <v>1.066602042949256</v>
      </c>
      <c r="M386" s="1">
        <f t="shared" si="108"/>
        <v>0</v>
      </c>
      <c r="N386" s="1">
        <f t="shared" si="109"/>
        <v>-511.08999773050664</v>
      </c>
      <c r="O386" s="1">
        <f t="shared" si="110"/>
        <v>-68.35202129492521</v>
      </c>
      <c r="P386">
        <f t="shared" si="111"/>
        <v>5</v>
      </c>
      <c r="Q386">
        <f t="shared" si="112"/>
        <v>-35.66408171797024</v>
      </c>
      <c r="R386" s="21">
        <f t="shared" si="113"/>
        <v>-63.589905450634696</v>
      </c>
      <c r="S386" s="21">
        <f t="shared" si="114"/>
        <v>-139.04855864948206</v>
      </c>
      <c r="T386" s="21">
        <f t="shared" si="115"/>
        <v>-3.3651811452623597</v>
      </c>
      <c r="U386" s="21">
        <f t="shared" si="116"/>
        <v>3.9097074710292827</v>
      </c>
    </row>
    <row r="387" spans="2:21" ht="12.75">
      <c r="B387">
        <f t="shared" si="117"/>
        <v>3</v>
      </c>
      <c r="C387">
        <f t="shared" si="118"/>
        <v>2</v>
      </c>
      <c r="D387">
        <f t="shared" si="119"/>
        <v>1</v>
      </c>
      <c r="E387" s="1">
        <f t="shared" si="100"/>
        <v>-42.18017222154717</v>
      </c>
      <c r="F387" s="1">
        <f t="shared" si="101"/>
        <v>-7.389455776725426</v>
      </c>
      <c r="G387" s="1">
        <f t="shared" si="102"/>
        <v>-26.69237203532163</v>
      </c>
      <c r="H387" s="1">
        <f t="shared" si="103"/>
        <v>-14.760444010933922</v>
      </c>
      <c r="I387" s="1">
        <f t="shared" si="104"/>
        <v>40.16140484323546</v>
      </c>
      <c r="J387" s="1">
        <f t="shared" si="105"/>
        <v>-9.867434945360129</v>
      </c>
      <c r="K387" s="1">
        <f t="shared" si="106"/>
        <v>0</v>
      </c>
      <c r="L387" s="1">
        <f t="shared" si="107"/>
        <v>1.0040351210808864</v>
      </c>
      <c r="M387" s="1">
        <f t="shared" si="108"/>
        <v>0</v>
      </c>
      <c r="N387" s="1">
        <f t="shared" si="109"/>
        <v>-491.3295537195727</v>
      </c>
      <c r="O387" s="1">
        <f t="shared" si="110"/>
        <v>-101.51342613816067</v>
      </c>
      <c r="P387">
        <f t="shared" si="111"/>
        <v>19.760444010933924</v>
      </c>
      <c r="Q387">
        <f t="shared" si="112"/>
        <v>-33.16140484323546</v>
      </c>
      <c r="R387" s="21">
        <f t="shared" si="113"/>
        <v>-67.21856809266554</v>
      </c>
      <c r="S387" s="21">
        <f t="shared" si="114"/>
        <v>-135.12982192555572</v>
      </c>
      <c r="T387" s="21">
        <f t="shared" si="115"/>
        <v>-3.6286626420308377</v>
      </c>
      <c r="U387" s="21">
        <f t="shared" si="116"/>
        <v>3.918736723926354</v>
      </c>
    </row>
    <row r="388" spans="2:21" ht="12.75">
      <c r="B388">
        <f t="shared" si="117"/>
        <v>3</v>
      </c>
      <c r="C388">
        <f t="shared" si="118"/>
        <v>2</v>
      </c>
      <c r="D388">
        <f t="shared" si="119"/>
        <v>1</v>
      </c>
      <c r="E388" s="1">
        <f t="shared" si="100"/>
        <v>-41.88017222154717</v>
      </c>
      <c r="F388" s="1">
        <f t="shared" si="101"/>
        <v>-8.193490897806312</v>
      </c>
      <c r="G388" s="1">
        <f t="shared" si="102"/>
        <v>-26.592372035321628</v>
      </c>
      <c r="H388" s="1">
        <f t="shared" si="103"/>
        <v>0</v>
      </c>
      <c r="I388" s="1">
        <f t="shared" si="104"/>
        <v>44.14528024853557</v>
      </c>
      <c r="J388" s="1">
        <f t="shared" si="105"/>
        <v>0</v>
      </c>
      <c r="K388" s="1">
        <f t="shared" si="106"/>
        <v>0</v>
      </c>
      <c r="L388" s="1">
        <f t="shared" si="107"/>
        <v>1.1036320062133893</v>
      </c>
      <c r="M388" s="1">
        <f t="shared" si="108"/>
        <v>0</v>
      </c>
      <c r="N388" s="1">
        <f t="shared" si="109"/>
        <v>-486.3295537195727</v>
      </c>
      <c r="O388" s="1">
        <f t="shared" si="110"/>
        <v>-138.65870638669622</v>
      </c>
      <c r="P388">
        <f t="shared" si="111"/>
        <v>5</v>
      </c>
      <c r="Q388">
        <f t="shared" si="112"/>
        <v>-37.14528024853557</v>
      </c>
      <c r="R388" s="21">
        <f t="shared" si="113"/>
        <v>-70.58436447049328</v>
      </c>
      <c r="S388" s="21">
        <f t="shared" si="114"/>
        <v>-131.202958874022</v>
      </c>
      <c r="T388" s="21">
        <f t="shared" si="115"/>
        <v>-3.365796377827754</v>
      </c>
      <c r="U388" s="21">
        <f t="shared" si="116"/>
        <v>3.926863051533718</v>
      </c>
    </row>
    <row r="389" spans="2:21" ht="12.75">
      <c r="B389">
        <f t="shared" si="117"/>
        <v>3</v>
      </c>
      <c r="C389">
        <f t="shared" si="118"/>
        <v>2</v>
      </c>
      <c r="D389">
        <f t="shared" si="119"/>
        <v>1</v>
      </c>
      <c r="E389" s="1">
        <f t="shared" si="100"/>
        <v>-41.58017222154717</v>
      </c>
      <c r="F389" s="1">
        <f t="shared" si="101"/>
        <v>-9.0971229040197</v>
      </c>
      <c r="G389" s="1">
        <f t="shared" si="102"/>
        <v>-26.492372035321626</v>
      </c>
      <c r="H389" s="1">
        <f t="shared" si="103"/>
        <v>-15.140650227557636</v>
      </c>
      <c r="I389" s="1">
        <f t="shared" si="104"/>
        <v>41.48316009090781</v>
      </c>
      <c r="J389" s="1">
        <f t="shared" si="105"/>
        <v>-10.153674651473196</v>
      </c>
      <c r="K389" s="1">
        <f t="shared" si="106"/>
        <v>0</v>
      </c>
      <c r="L389" s="1">
        <f t="shared" si="107"/>
        <v>1.0370790022726952</v>
      </c>
      <c r="M389" s="1">
        <f t="shared" si="108"/>
        <v>0</v>
      </c>
      <c r="N389" s="1">
        <f t="shared" si="109"/>
        <v>-466.1889034920151</v>
      </c>
      <c r="O389" s="1">
        <f t="shared" si="110"/>
        <v>-173.14186647760403</v>
      </c>
      <c r="P389">
        <f t="shared" si="111"/>
        <v>20.140650227557636</v>
      </c>
      <c r="Q389">
        <f t="shared" si="112"/>
        <v>-34.48316009090781</v>
      </c>
      <c r="R389" s="21">
        <f t="shared" si="113"/>
        <v>-74.2135809447725</v>
      </c>
      <c r="S389" s="21">
        <f t="shared" si="114"/>
        <v>-127.26878212764164</v>
      </c>
      <c r="T389" s="21">
        <f t="shared" si="115"/>
        <v>-3.6292164742792123</v>
      </c>
      <c r="U389" s="21">
        <f t="shared" si="116"/>
        <v>3.9341767463803463</v>
      </c>
    </row>
    <row r="390" spans="2:21" ht="12.75">
      <c r="B390">
        <f t="shared" si="117"/>
        <v>3</v>
      </c>
      <c r="C390">
        <f t="shared" si="118"/>
        <v>2</v>
      </c>
      <c r="D390">
        <f t="shared" si="119"/>
        <v>1</v>
      </c>
      <c r="E390" s="1">
        <f t="shared" si="100"/>
        <v>-41.280172221547176</v>
      </c>
      <c r="F390" s="1">
        <f t="shared" si="101"/>
        <v>-9.934201906292397</v>
      </c>
      <c r="G390" s="1">
        <f t="shared" si="102"/>
        <v>-26.392372035321625</v>
      </c>
      <c r="H390" s="1">
        <f t="shared" si="103"/>
        <v>0</v>
      </c>
      <c r="I390" s="1">
        <f t="shared" si="104"/>
        <v>45.48522198960973</v>
      </c>
      <c r="J390" s="1">
        <f t="shared" si="105"/>
        <v>0</v>
      </c>
      <c r="K390" s="1">
        <f t="shared" si="106"/>
        <v>0</v>
      </c>
      <c r="L390" s="1">
        <f t="shared" si="107"/>
        <v>1.1371305497402433</v>
      </c>
      <c r="M390" s="1">
        <f t="shared" si="108"/>
        <v>0</v>
      </c>
      <c r="N390" s="1">
        <f t="shared" si="109"/>
        <v>-461.1889034920151</v>
      </c>
      <c r="O390" s="1">
        <f t="shared" si="110"/>
        <v>-211.62708846721375</v>
      </c>
      <c r="P390">
        <f t="shared" si="111"/>
        <v>5</v>
      </c>
      <c r="Q390">
        <f t="shared" si="112"/>
        <v>-38.48522198960973</v>
      </c>
      <c r="R390" s="21">
        <f t="shared" si="113"/>
        <v>-77.57987577162379</v>
      </c>
      <c r="S390" s="21">
        <f t="shared" si="114"/>
        <v>-123.32802305589934</v>
      </c>
      <c r="T390" s="21">
        <f t="shared" si="115"/>
        <v>-3.3662948268512913</v>
      </c>
      <c r="U390" s="21">
        <f t="shared" si="116"/>
        <v>3.940759071742311</v>
      </c>
    </row>
    <row r="391" spans="2:21" ht="12.75">
      <c r="B391">
        <f t="shared" si="117"/>
        <v>3</v>
      </c>
      <c r="C391">
        <f t="shared" si="118"/>
        <v>2</v>
      </c>
      <c r="D391">
        <f t="shared" si="119"/>
        <v>1</v>
      </c>
      <c r="E391" s="1">
        <f t="shared" si="100"/>
        <v>-40.98017222154718</v>
      </c>
      <c r="F391" s="1">
        <f t="shared" si="101"/>
        <v>-10.871332456032642</v>
      </c>
      <c r="G391" s="1">
        <f t="shared" si="102"/>
        <v>-26.292372035321623</v>
      </c>
      <c r="H391" s="1">
        <f t="shared" si="103"/>
        <v>-15.477148558839623</v>
      </c>
      <c r="I391" s="1">
        <f t="shared" si="104"/>
        <v>42.66739426732761</v>
      </c>
      <c r="J391" s="1">
        <f t="shared" si="105"/>
        <v>-10.411662999688028</v>
      </c>
      <c r="K391" s="1">
        <f t="shared" si="106"/>
        <v>0</v>
      </c>
      <c r="L391" s="1">
        <f t="shared" si="107"/>
        <v>1.0666848566831904</v>
      </c>
      <c r="M391" s="1">
        <f t="shared" si="108"/>
        <v>0</v>
      </c>
      <c r="N391" s="1">
        <f t="shared" si="109"/>
        <v>-440.7117549331754</v>
      </c>
      <c r="O391" s="1">
        <f t="shared" si="110"/>
        <v>-247.29448273454136</v>
      </c>
      <c r="P391">
        <f t="shared" si="111"/>
        <v>20.477148558839623</v>
      </c>
      <c r="Q391">
        <f t="shared" si="112"/>
        <v>-35.66739426732761</v>
      </c>
      <c r="R391" s="21">
        <f t="shared" si="113"/>
        <v>-81.2095409259622</v>
      </c>
      <c r="S391" s="21">
        <f t="shared" si="114"/>
        <v>-119.38133989133125</v>
      </c>
      <c r="T391" s="21">
        <f t="shared" si="115"/>
        <v>-3.629665154338411</v>
      </c>
      <c r="U391" s="21">
        <f t="shared" si="116"/>
        <v>3.9466831645680798</v>
      </c>
    </row>
    <row r="392" spans="2:21" ht="12.75">
      <c r="B392">
        <f t="shared" si="117"/>
        <v>3</v>
      </c>
      <c r="C392">
        <f t="shared" si="118"/>
        <v>2</v>
      </c>
      <c r="D392">
        <f t="shared" si="119"/>
        <v>1</v>
      </c>
      <c r="E392" s="1">
        <f t="shared" si="100"/>
        <v>-40.68017222154718</v>
      </c>
      <c r="F392" s="1">
        <f t="shared" si="101"/>
        <v>-11.738017312715833</v>
      </c>
      <c r="G392" s="1">
        <f t="shared" si="102"/>
        <v>-26.192372035321622</v>
      </c>
      <c r="H392" s="1">
        <f t="shared" si="103"/>
        <v>0</v>
      </c>
      <c r="I392" s="1">
        <f t="shared" si="104"/>
        <v>46.67260085591493</v>
      </c>
      <c r="J392" s="1">
        <f t="shared" si="105"/>
        <v>0</v>
      </c>
      <c r="K392" s="1">
        <f t="shared" si="106"/>
        <v>0</v>
      </c>
      <c r="L392" s="1">
        <f t="shared" si="107"/>
        <v>1.1668150213978732</v>
      </c>
      <c r="M392" s="1">
        <f t="shared" si="108"/>
        <v>0</v>
      </c>
      <c r="N392" s="1">
        <f t="shared" si="109"/>
        <v>-435.7117549331754</v>
      </c>
      <c r="O392" s="1">
        <f t="shared" si="110"/>
        <v>-286.9670835904563</v>
      </c>
      <c r="P392">
        <f t="shared" si="111"/>
        <v>5</v>
      </c>
      <c r="Q392">
        <f t="shared" si="112"/>
        <v>-39.67260085591493</v>
      </c>
      <c r="R392" s="21">
        <f t="shared" si="113"/>
        <v>-84.57623956486677</v>
      </c>
      <c r="S392" s="21">
        <f t="shared" si="114"/>
        <v>-115.42932504321998</v>
      </c>
      <c r="T392" s="21">
        <f t="shared" si="115"/>
        <v>-3.36669863890457</v>
      </c>
      <c r="U392" s="21">
        <f t="shared" si="116"/>
        <v>3.9520148481112716</v>
      </c>
    </row>
    <row r="393" spans="2:21" ht="12.75">
      <c r="B393">
        <f t="shared" si="117"/>
        <v>3</v>
      </c>
      <c r="C393">
        <f t="shared" si="118"/>
        <v>2</v>
      </c>
      <c r="D393">
        <f t="shared" si="119"/>
        <v>1</v>
      </c>
      <c r="E393" s="1">
        <f t="shared" si="100"/>
        <v>-40.380172221547184</v>
      </c>
      <c r="F393" s="1">
        <f t="shared" si="101"/>
        <v>-12.704832334113707</v>
      </c>
      <c r="G393" s="1">
        <f t="shared" si="102"/>
        <v>-26.09237203532162</v>
      </c>
      <c r="H393" s="1">
        <f t="shared" si="103"/>
        <v>-15.766692221169563</v>
      </c>
      <c r="I393" s="1">
        <f t="shared" si="104"/>
        <v>43.7037291964135</v>
      </c>
      <c r="J393" s="1">
        <f t="shared" si="105"/>
        <v>-10.639138772949067</v>
      </c>
      <c r="K393" s="1">
        <f t="shared" si="106"/>
        <v>0</v>
      </c>
      <c r="L393" s="1">
        <f t="shared" si="107"/>
        <v>1.0925932299103376</v>
      </c>
      <c r="M393" s="1">
        <f t="shared" si="108"/>
        <v>0</v>
      </c>
      <c r="N393" s="1">
        <f t="shared" si="109"/>
        <v>-414.9450627120059</v>
      </c>
      <c r="O393" s="1">
        <f t="shared" si="110"/>
        <v>-323.6708127868698</v>
      </c>
      <c r="P393">
        <f t="shared" si="111"/>
        <v>20.766692221169563</v>
      </c>
      <c r="Q393">
        <f t="shared" si="112"/>
        <v>-36.7037291964135</v>
      </c>
      <c r="R393" s="21">
        <f t="shared" si="113"/>
        <v>-88.20626819777485</v>
      </c>
      <c r="S393" s="21">
        <f t="shared" si="114"/>
        <v>-111.47251167991983</v>
      </c>
      <c r="T393" s="21">
        <f t="shared" si="115"/>
        <v>-3.6300286329080826</v>
      </c>
      <c r="U393" s="21">
        <f t="shared" si="116"/>
        <v>3.9568133633001445</v>
      </c>
    </row>
    <row r="394" spans="2:21" ht="12.75">
      <c r="B394">
        <f t="shared" si="117"/>
        <v>3</v>
      </c>
      <c r="C394">
        <f t="shared" si="118"/>
        <v>2</v>
      </c>
      <c r="D394">
        <f t="shared" si="119"/>
        <v>1</v>
      </c>
      <c r="E394" s="1">
        <f t="shared" si="100"/>
        <v>-40.08017222154719</v>
      </c>
      <c r="F394" s="1">
        <f t="shared" si="101"/>
        <v>-13.597425564024045</v>
      </c>
      <c r="G394" s="1">
        <f t="shared" si="102"/>
        <v>-25.99237203532162</v>
      </c>
      <c r="H394" s="1">
        <f t="shared" si="103"/>
        <v>0</v>
      </c>
      <c r="I394" s="1">
        <f t="shared" si="104"/>
        <v>47.696506879332304</v>
      </c>
      <c r="J394" s="1">
        <f t="shared" si="105"/>
        <v>0</v>
      </c>
      <c r="K394" s="1">
        <f t="shared" si="106"/>
        <v>0</v>
      </c>
      <c r="L394" s="1">
        <f t="shared" si="107"/>
        <v>1.1924126719833077</v>
      </c>
      <c r="M394" s="1">
        <f t="shared" si="108"/>
        <v>0</v>
      </c>
      <c r="N394" s="1">
        <f t="shared" si="109"/>
        <v>-409.9450627120059</v>
      </c>
      <c r="O394" s="1">
        <f t="shared" si="110"/>
        <v>-364.3673196662021</v>
      </c>
      <c r="P394">
        <f t="shared" si="111"/>
        <v>5</v>
      </c>
      <c r="Q394">
        <f t="shared" si="112"/>
        <v>-40.696506879332304</v>
      </c>
      <c r="R394" s="21">
        <f t="shared" si="113"/>
        <v>-91.57329396739212</v>
      </c>
      <c r="S394" s="21">
        <f t="shared" si="114"/>
        <v>-107.5113796529497</v>
      </c>
      <c r="T394" s="21">
        <f t="shared" si="115"/>
        <v>-3.3670257696172747</v>
      </c>
      <c r="U394" s="21">
        <f t="shared" si="116"/>
        <v>3.96113202697013</v>
      </c>
    </row>
    <row r="395" spans="2:21" ht="12.75">
      <c r="B395">
        <f t="shared" si="117"/>
        <v>3</v>
      </c>
      <c r="C395">
        <f t="shared" si="118"/>
        <v>2</v>
      </c>
      <c r="D395">
        <f t="shared" si="119"/>
        <v>1</v>
      </c>
      <c r="E395" s="1">
        <f t="shared" si="100"/>
        <v>-39.78017222154719</v>
      </c>
      <c r="F395" s="1">
        <f t="shared" si="101"/>
        <v>-14.589838236007353</v>
      </c>
      <c r="G395" s="1">
        <f t="shared" si="102"/>
        <v>-25.892372035321618</v>
      </c>
      <c r="H395" s="1">
        <f t="shared" si="103"/>
        <v>-16.006163910156904</v>
      </c>
      <c r="I395" s="1">
        <f t="shared" si="104"/>
        <v>44.58218962356532</v>
      </c>
      <c r="J395" s="1">
        <f t="shared" si="105"/>
        <v>-10.833919977632542</v>
      </c>
      <c r="K395" s="1">
        <f t="shared" si="106"/>
        <v>0</v>
      </c>
      <c r="L395" s="1">
        <f t="shared" si="107"/>
        <v>1.114554740589133</v>
      </c>
      <c r="M395" s="1">
        <f t="shared" si="108"/>
        <v>0</v>
      </c>
      <c r="N395" s="1">
        <f t="shared" si="109"/>
        <v>-388.938898801849</v>
      </c>
      <c r="O395" s="1">
        <f t="shared" si="110"/>
        <v>-401.94950928976743</v>
      </c>
      <c r="P395">
        <f t="shared" si="111"/>
        <v>21.006163910156904</v>
      </c>
      <c r="Q395">
        <f t="shared" si="112"/>
        <v>-37.58218962356532</v>
      </c>
      <c r="R395" s="21">
        <f t="shared" si="113"/>
        <v>-95.20361704820402</v>
      </c>
      <c r="S395" s="21">
        <f t="shared" si="114"/>
        <v>-103.54636082867658</v>
      </c>
      <c r="T395" s="21">
        <f t="shared" si="115"/>
        <v>-3.6303230808119085</v>
      </c>
      <c r="U395" s="21">
        <f t="shared" si="116"/>
        <v>3.9650188242731166</v>
      </c>
    </row>
    <row r="396" spans="2:21" ht="12.75">
      <c r="B396">
        <f t="shared" si="117"/>
        <v>3</v>
      </c>
      <c r="C396">
        <f t="shared" si="118"/>
        <v>2</v>
      </c>
      <c r="D396">
        <f t="shared" si="119"/>
        <v>1</v>
      </c>
      <c r="E396" s="1">
        <f t="shared" si="100"/>
        <v>-39.48017222154719</v>
      </c>
      <c r="F396" s="1">
        <f t="shared" si="101"/>
        <v>-15.504392976596487</v>
      </c>
      <c r="G396" s="1">
        <f t="shared" si="102"/>
        <v>-25.792372035321616</v>
      </c>
      <c r="H396" s="1">
        <f t="shared" si="103"/>
        <v>0</v>
      </c>
      <c r="I396" s="1">
        <f t="shared" si="104"/>
        <v>48.54649366213081</v>
      </c>
      <c r="J396" s="1">
        <f t="shared" si="105"/>
        <v>0</v>
      </c>
      <c r="K396" s="1">
        <f t="shared" si="106"/>
        <v>0</v>
      </c>
      <c r="L396" s="1">
        <f t="shared" si="107"/>
        <v>1.2136623415532704</v>
      </c>
      <c r="M396" s="1">
        <f t="shared" si="108"/>
        <v>0</v>
      </c>
      <c r="N396" s="1">
        <f t="shared" si="109"/>
        <v>-383.938898801849</v>
      </c>
      <c r="O396" s="1">
        <f t="shared" si="110"/>
        <v>-443.4960029518982</v>
      </c>
      <c r="P396">
        <f t="shared" si="111"/>
        <v>5</v>
      </c>
      <c r="Q396">
        <f t="shared" si="112"/>
        <v>-41.54649366213081</v>
      </c>
      <c r="R396" s="21">
        <f t="shared" si="113"/>
        <v>-98.57090782093474</v>
      </c>
      <c r="S396" s="21">
        <f t="shared" si="114"/>
        <v>-99.57784388683078</v>
      </c>
      <c r="T396" s="21">
        <f t="shared" si="115"/>
        <v>-3.3672907727307178</v>
      </c>
      <c r="U396" s="21">
        <f t="shared" si="116"/>
        <v>3.9685169418458055</v>
      </c>
    </row>
    <row r="397" spans="2:21" ht="12.75">
      <c r="B397">
        <f t="shared" si="117"/>
        <v>3</v>
      </c>
      <c r="C397">
        <f t="shared" si="118"/>
        <v>2</v>
      </c>
      <c r="D397">
        <f t="shared" si="119"/>
        <v>1</v>
      </c>
      <c r="E397" s="1">
        <f aca="true" t="shared" si="120" ref="E397:E460">cue1*excite1+cue2*excite2+cue3*excite3+E396-K396</f>
        <v>-39.180172221547195</v>
      </c>
      <c r="F397" s="1">
        <f aca="true" t="shared" si="121" ref="F397:F460">cue1*excite1+cue2*excite2+cue3*excite3+F396-L396</f>
        <v>-16.518055318149756</v>
      </c>
      <c r="G397" s="1">
        <f aca="true" t="shared" si="122" ref="G397:G460">cue1*excite1+cue2*excite2+cue3*excite3+G396-M396</f>
        <v>-25.692372035321615</v>
      </c>
      <c r="H397" s="1">
        <f aca="true" t="shared" si="123" ref="H397:H460">IF(H396&gt;=0,H396+(tend1*facil1+tend2*facil2+tend3*facil3)-($H396*inhibit1+$I396*inhibit2+$J396*inhibit3),0)</f>
        <v>-16.192595603353606</v>
      </c>
      <c r="I397" s="1">
        <f aca="true" t="shared" si="124" ref="I397:I460">IF(I396&gt;=0,I396+(tend1*facil1+tend2*facil2+tend3*facil3)-($H396*inhibit1+$I396*inhibit2+$J396*inhibit3),0)</f>
        <v>45.29326621311678</v>
      </c>
      <c r="J397" s="1">
        <f aca="true" t="shared" si="125" ref="J397:J460">IF(J396&gt;=0,J396+(tend1*facil1+tend2*facil2+tend3*facil3)-($H396*inhibit1+$I396*inhibit2+$J396*inhibit3),0)</f>
        <v>-10.993917334192243</v>
      </c>
      <c r="K397" s="1">
        <f aca="true" t="shared" si="126" ref="K397:K460">IF(act1&gt;0,act1*cons1+act2*cons2+act3*cons3,0)</f>
        <v>0</v>
      </c>
      <c r="L397" s="1">
        <f aca="true" t="shared" si="127" ref="L397:L460">IF(act2&gt;0,act1*cons1+act2*cons2+act3*cons3,0)</f>
        <v>1.1323316553279195</v>
      </c>
      <c r="M397" s="1">
        <f aca="true" t="shared" si="128" ref="M397:M460">IF(act3&gt;0,act1*cons1+act2*cons2+act3*cons3,0)</f>
        <v>0</v>
      </c>
      <c r="N397" s="1">
        <f aca="true" t="shared" si="129" ref="N397:N460">N396+deltaX</f>
        <v>-362.7463031984954</v>
      </c>
      <c r="O397" s="1">
        <f aca="true" t="shared" si="130" ref="O397:O460">O396+deltaY</f>
        <v>-481.789269165015</v>
      </c>
      <c r="P397">
        <f aca="true" t="shared" si="131" ref="P397:P460">$P$7-act1+$P$8*P396</f>
        <v>21.192595603353606</v>
      </c>
      <c r="Q397">
        <f aca="true" t="shared" si="132" ref="Q397:Q460">$Q$7-act2+$Q$8*Q396</f>
        <v>-38.29326621311678</v>
      </c>
      <c r="R397" s="21">
        <f aca="true" t="shared" si="133" ref="R397:R460">R396+T397</f>
        <v>-102.20146942357164</v>
      </c>
      <c r="S397" s="21">
        <f aca="true" t="shared" si="134" ref="S397:S460">S396+U397</f>
        <v>-95.60617863916956</v>
      </c>
      <c r="T397" s="21">
        <f aca="true" t="shared" si="135" ref="T397:T460">carry*T396+1/(1+EXP(-act1))-bias</f>
        <v>-3.630561602636903</v>
      </c>
      <c r="U397" s="21">
        <f aca="true" t="shared" si="136" ref="U397:U460">carry*U396+1/(1+EXP(-act2))-bias</f>
        <v>3.971665247661225</v>
      </c>
    </row>
    <row r="398" spans="2:21" ht="12.75">
      <c r="B398">
        <f aca="true" t="shared" si="137" ref="B398:B461">B397</f>
        <v>3</v>
      </c>
      <c r="C398">
        <f aca="true" t="shared" si="138" ref="C398:C461">C397</f>
        <v>2</v>
      </c>
      <c r="D398">
        <f aca="true" t="shared" si="139" ref="D398:D461">D397</f>
        <v>1</v>
      </c>
      <c r="E398" s="1">
        <f t="shared" si="120"/>
        <v>-38.8801722215472</v>
      </c>
      <c r="F398" s="1">
        <f t="shared" si="121"/>
        <v>-17.450386973477677</v>
      </c>
      <c r="G398" s="1">
        <f t="shared" si="122"/>
        <v>-25.592372035321613</v>
      </c>
      <c r="H398" s="1">
        <f t="shared" si="123"/>
        <v>0</v>
      </c>
      <c r="I398" s="1">
        <f t="shared" si="124"/>
        <v>49.21264570163159</v>
      </c>
      <c r="J398" s="1">
        <f t="shared" si="125"/>
        <v>0</v>
      </c>
      <c r="K398" s="1">
        <f t="shared" si="126"/>
        <v>0</v>
      </c>
      <c r="L398" s="1">
        <f t="shared" si="127"/>
        <v>1.2303161425407898</v>
      </c>
      <c r="M398" s="1">
        <f t="shared" si="128"/>
        <v>0</v>
      </c>
      <c r="N398" s="1">
        <f t="shared" si="129"/>
        <v>-357.7463031984954</v>
      </c>
      <c r="O398" s="1">
        <f t="shared" si="130"/>
        <v>-524.0019148666466</v>
      </c>
      <c r="P398">
        <f t="shared" si="131"/>
        <v>5</v>
      </c>
      <c r="Q398">
        <f t="shared" si="132"/>
        <v>-42.21264570163159</v>
      </c>
      <c r="R398" s="21">
        <f t="shared" si="133"/>
        <v>-105.56897486594485</v>
      </c>
      <c r="S398" s="21">
        <f t="shared" si="134"/>
        <v>-91.63167991627445</v>
      </c>
      <c r="T398" s="21">
        <f t="shared" si="135"/>
        <v>-3.367505442373213</v>
      </c>
      <c r="U398" s="21">
        <f t="shared" si="136"/>
        <v>3.974498722895102</v>
      </c>
    </row>
    <row r="399" spans="2:21" ht="12.75">
      <c r="B399">
        <f t="shared" si="137"/>
        <v>3</v>
      </c>
      <c r="C399">
        <f t="shared" si="138"/>
        <v>2</v>
      </c>
      <c r="D399">
        <f t="shared" si="139"/>
        <v>1</v>
      </c>
      <c r="E399" s="1">
        <f t="shared" si="120"/>
        <v>-38.5801722215472</v>
      </c>
      <c r="F399" s="1">
        <f t="shared" si="121"/>
        <v>-18.480703116018468</v>
      </c>
      <c r="G399" s="1">
        <f t="shared" si="122"/>
        <v>-25.492372035321612</v>
      </c>
      <c r="H399" s="1">
        <f t="shared" si="123"/>
        <v>-16.323188259246464</v>
      </c>
      <c r="I399" s="1">
        <f t="shared" si="124"/>
        <v>45.827978260749084</v>
      </c>
      <c r="J399" s="1">
        <f t="shared" si="125"/>
        <v>-11.1171477420924</v>
      </c>
      <c r="K399" s="1">
        <f t="shared" si="126"/>
        <v>0</v>
      </c>
      <c r="L399" s="1">
        <f t="shared" si="127"/>
        <v>1.145699456518727</v>
      </c>
      <c r="M399" s="1">
        <f t="shared" si="128"/>
        <v>0</v>
      </c>
      <c r="N399" s="1">
        <f t="shared" si="129"/>
        <v>-336.42311493924893</v>
      </c>
      <c r="O399" s="1">
        <f t="shared" si="130"/>
        <v>-562.8298931273957</v>
      </c>
      <c r="P399">
        <f t="shared" si="131"/>
        <v>21.323188259246464</v>
      </c>
      <c r="Q399">
        <f t="shared" si="132"/>
        <v>-38.827978260749084</v>
      </c>
      <c r="R399" s="21">
        <f t="shared" si="133"/>
        <v>-109.19972968262357</v>
      </c>
      <c r="S399" s="21">
        <f t="shared" si="134"/>
        <v>-87.65463106566885</v>
      </c>
      <c r="T399" s="21">
        <f t="shared" si="135"/>
        <v>-3.630754816678711</v>
      </c>
      <c r="U399" s="21">
        <f t="shared" si="136"/>
        <v>3.9770488506055917</v>
      </c>
    </row>
    <row r="400" spans="2:21" ht="12.75">
      <c r="B400">
        <f t="shared" si="137"/>
        <v>3</v>
      </c>
      <c r="C400">
        <f t="shared" si="138"/>
        <v>2</v>
      </c>
      <c r="D400">
        <f t="shared" si="139"/>
        <v>1</v>
      </c>
      <c r="E400" s="1">
        <f t="shared" si="120"/>
        <v>-38.280172221547204</v>
      </c>
      <c r="F400" s="1">
        <f t="shared" si="121"/>
        <v>-19.426402572537196</v>
      </c>
      <c r="G400" s="1">
        <f t="shared" si="122"/>
        <v>-25.39237203532161</v>
      </c>
      <c r="H400" s="1">
        <f t="shared" si="123"/>
        <v>0</v>
      </c>
      <c r="I400" s="1">
        <f t="shared" si="124"/>
        <v>49.68564524527719</v>
      </c>
      <c r="J400" s="1">
        <f t="shared" si="125"/>
        <v>0</v>
      </c>
      <c r="K400" s="1">
        <f t="shared" si="126"/>
        <v>0</v>
      </c>
      <c r="L400" s="1">
        <f t="shared" si="127"/>
        <v>1.24214113113193</v>
      </c>
      <c r="M400" s="1">
        <f t="shared" si="128"/>
        <v>0</v>
      </c>
      <c r="N400" s="1">
        <f t="shared" si="129"/>
        <v>-331.42311493924893</v>
      </c>
      <c r="O400" s="1">
        <f t="shared" si="130"/>
        <v>-605.515538372673</v>
      </c>
      <c r="P400">
        <f t="shared" si="131"/>
        <v>5</v>
      </c>
      <c r="Q400">
        <f t="shared" si="132"/>
        <v>-42.68564524527719</v>
      </c>
      <c r="R400" s="21">
        <f t="shared" si="133"/>
        <v>-112.5674090176344</v>
      </c>
      <c r="S400" s="21">
        <f t="shared" si="134"/>
        <v>-83.67528710012382</v>
      </c>
      <c r="T400" s="21">
        <f t="shared" si="135"/>
        <v>-3.36767933501084</v>
      </c>
      <c r="U400" s="21">
        <f t="shared" si="136"/>
        <v>3.979343965545032</v>
      </c>
    </row>
    <row r="401" spans="2:21" ht="12.75">
      <c r="B401">
        <f t="shared" si="137"/>
        <v>3</v>
      </c>
      <c r="C401">
        <f t="shared" si="138"/>
        <v>2</v>
      </c>
      <c r="D401">
        <f t="shared" si="139"/>
        <v>1</v>
      </c>
      <c r="E401" s="1">
        <f t="shared" si="120"/>
        <v>-37.98017222154721</v>
      </c>
      <c r="F401" s="1">
        <f t="shared" si="121"/>
        <v>-20.468543703669127</v>
      </c>
      <c r="G401" s="1">
        <f t="shared" si="122"/>
        <v>-25.29237203532161</v>
      </c>
      <c r="H401" s="1">
        <f t="shared" si="123"/>
        <v>-16.395331310587135</v>
      </c>
      <c r="I401" s="1">
        <f t="shared" si="124"/>
        <v>46.177935797829875</v>
      </c>
      <c r="J401" s="1">
        <f t="shared" si="125"/>
        <v>-11.20174765082152</v>
      </c>
      <c r="K401" s="1">
        <f t="shared" si="126"/>
        <v>0</v>
      </c>
      <c r="L401" s="1">
        <f t="shared" si="127"/>
        <v>1.154448394945747</v>
      </c>
      <c r="M401" s="1">
        <f t="shared" si="128"/>
        <v>0</v>
      </c>
      <c r="N401" s="1">
        <f t="shared" si="129"/>
        <v>-310.0277836286618</v>
      </c>
      <c r="O401" s="1">
        <f t="shared" si="130"/>
        <v>-644.6934741705028</v>
      </c>
      <c r="P401">
        <f t="shared" si="131"/>
        <v>21.395331310587135</v>
      </c>
      <c r="Q401">
        <f t="shared" si="132"/>
        <v>-39.177935797829875</v>
      </c>
      <c r="R401" s="21">
        <f t="shared" si="133"/>
        <v>-116.19832034335658</v>
      </c>
      <c r="S401" s="21">
        <f t="shared" si="134"/>
        <v>-79.6938775311333</v>
      </c>
      <c r="T401" s="21">
        <f t="shared" si="135"/>
        <v>-3.630911325722174</v>
      </c>
      <c r="U401" s="21">
        <f t="shared" si="136"/>
        <v>3.9814095689905282</v>
      </c>
    </row>
    <row r="402" spans="2:21" ht="12.75">
      <c r="B402">
        <f t="shared" si="137"/>
        <v>3</v>
      </c>
      <c r="C402">
        <f t="shared" si="138"/>
        <v>2</v>
      </c>
      <c r="D402">
        <f t="shared" si="139"/>
        <v>1</v>
      </c>
      <c r="E402" s="1">
        <f t="shared" si="120"/>
        <v>-37.68017222154721</v>
      </c>
      <c r="F402" s="1">
        <f t="shared" si="121"/>
        <v>-21.422992098614873</v>
      </c>
      <c r="G402" s="1">
        <f t="shared" si="122"/>
        <v>-25.192372035321608</v>
      </c>
      <c r="H402" s="1">
        <f t="shared" si="123"/>
        <v>0</v>
      </c>
      <c r="I402" s="1">
        <f t="shared" si="124"/>
        <v>49.95683832634808</v>
      </c>
      <c r="J402" s="1">
        <f t="shared" si="125"/>
        <v>0</v>
      </c>
      <c r="K402" s="1">
        <f t="shared" si="126"/>
        <v>0</v>
      </c>
      <c r="L402" s="1">
        <f t="shared" si="127"/>
        <v>1.248920958158702</v>
      </c>
      <c r="M402" s="1">
        <f t="shared" si="128"/>
        <v>0</v>
      </c>
      <c r="N402" s="1">
        <f t="shared" si="129"/>
        <v>-305.0277836286618</v>
      </c>
      <c r="O402" s="1">
        <f t="shared" si="130"/>
        <v>-687.6503124968508</v>
      </c>
      <c r="P402">
        <f t="shared" si="131"/>
        <v>5</v>
      </c>
      <c r="Q402">
        <f t="shared" si="132"/>
        <v>-42.95683832634808</v>
      </c>
      <c r="R402" s="21">
        <f t="shared" si="133"/>
        <v>-119.56614053650654</v>
      </c>
      <c r="S402" s="21">
        <f t="shared" si="134"/>
        <v>-75.71060891904182</v>
      </c>
      <c r="T402" s="21">
        <f t="shared" si="135"/>
        <v>-3.3678201931499565</v>
      </c>
      <c r="U402" s="21">
        <f t="shared" si="136"/>
        <v>3.9832686120914755</v>
      </c>
    </row>
    <row r="403" spans="2:21" ht="12.75">
      <c r="B403">
        <f t="shared" si="137"/>
        <v>3</v>
      </c>
      <c r="C403">
        <f t="shared" si="138"/>
        <v>2</v>
      </c>
      <c r="D403">
        <f t="shared" si="139"/>
        <v>1</v>
      </c>
      <c r="E403" s="1">
        <f t="shared" si="120"/>
        <v>-37.38017222154721</v>
      </c>
      <c r="F403" s="1">
        <f t="shared" si="121"/>
        <v>-22.471913056773577</v>
      </c>
      <c r="G403" s="1">
        <f t="shared" si="122"/>
        <v>-25.092372035321606</v>
      </c>
      <c r="H403" s="1">
        <f t="shared" si="123"/>
        <v>-16.406621847846313</v>
      </c>
      <c r="I403" s="1">
        <f t="shared" si="124"/>
        <v>46.33540075719199</v>
      </c>
      <c r="J403" s="1">
        <f t="shared" si="125"/>
        <v>-11.245986267035697</v>
      </c>
      <c r="K403" s="1">
        <f t="shared" si="126"/>
        <v>0</v>
      </c>
      <c r="L403" s="1">
        <f t="shared" si="127"/>
        <v>1.1583850189297997</v>
      </c>
      <c r="M403" s="1">
        <f t="shared" si="128"/>
        <v>0</v>
      </c>
      <c r="N403" s="1">
        <f t="shared" si="129"/>
        <v>-283.62116178081544</v>
      </c>
      <c r="O403" s="1">
        <f t="shared" si="130"/>
        <v>-726.9857132540428</v>
      </c>
      <c r="P403">
        <f t="shared" si="131"/>
        <v>21.406621847846313</v>
      </c>
      <c r="Q403">
        <f t="shared" si="132"/>
        <v>-39.33540075719199</v>
      </c>
      <c r="R403" s="21">
        <f t="shared" si="133"/>
        <v>-123.19717863540478</v>
      </c>
      <c r="S403" s="21">
        <f t="shared" si="134"/>
        <v>-71.72566716815949</v>
      </c>
      <c r="T403" s="21">
        <f t="shared" si="135"/>
        <v>-3.631038098898249</v>
      </c>
      <c r="U403" s="21">
        <f t="shared" si="136"/>
        <v>3.9849417508823275</v>
      </c>
    </row>
    <row r="404" spans="2:21" ht="12.75">
      <c r="B404">
        <f t="shared" si="137"/>
        <v>3</v>
      </c>
      <c r="C404">
        <f t="shared" si="138"/>
        <v>2</v>
      </c>
      <c r="D404">
        <f t="shared" si="139"/>
        <v>1</v>
      </c>
      <c r="E404" s="1">
        <f t="shared" si="120"/>
        <v>-37.080172221547215</v>
      </c>
      <c r="F404" s="1">
        <f t="shared" si="121"/>
        <v>-23.430298075703377</v>
      </c>
      <c r="G404" s="1">
        <f t="shared" si="122"/>
        <v>-24.992372035321605</v>
      </c>
      <c r="H404" s="1">
        <f t="shared" si="123"/>
        <v>0</v>
      </c>
      <c r="I404" s="1">
        <f t="shared" si="124"/>
        <v>50.01829962330826</v>
      </c>
      <c r="J404" s="1">
        <f t="shared" si="125"/>
        <v>0</v>
      </c>
      <c r="K404" s="1">
        <f t="shared" si="126"/>
        <v>0</v>
      </c>
      <c r="L404" s="1">
        <f t="shared" si="127"/>
        <v>1.2504574905827066</v>
      </c>
      <c r="M404" s="1">
        <f t="shared" si="128"/>
        <v>0</v>
      </c>
      <c r="N404" s="1">
        <f t="shared" si="129"/>
        <v>-278.62116178081544</v>
      </c>
      <c r="O404" s="1">
        <f t="shared" si="130"/>
        <v>-770.0040128773511</v>
      </c>
      <c r="P404">
        <f t="shared" si="131"/>
        <v>5</v>
      </c>
      <c r="Q404">
        <f t="shared" si="132"/>
        <v>-43.01829962330826</v>
      </c>
      <c r="R404" s="21">
        <f t="shared" si="133"/>
        <v>-126.5651129244132</v>
      </c>
      <c r="S404" s="21">
        <f t="shared" si="134"/>
        <v>-67.7392195923654</v>
      </c>
      <c r="T404" s="21">
        <f t="shared" si="135"/>
        <v>-3.3679342890084243</v>
      </c>
      <c r="U404" s="21">
        <f t="shared" si="136"/>
        <v>3.9864475757940947</v>
      </c>
    </row>
    <row r="405" spans="2:21" ht="12.75">
      <c r="B405">
        <f t="shared" si="137"/>
        <v>3</v>
      </c>
      <c r="C405">
        <f t="shared" si="138"/>
        <v>2</v>
      </c>
      <c r="D405">
        <f t="shared" si="139"/>
        <v>1</v>
      </c>
      <c r="E405" s="1">
        <f t="shared" si="120"/>
        <v>-36.78017222154722</v>
      </c>
      <c r="F405" s="1">
        <f t="shared" si="121"/>
        <v>-24.480755566286085</v>
      </c>
      <c r="G405" s="1">
        <f t="shared" si="122"/>
        <v>-24.892372035321603</v>
      </c>
      <c r="H405" s="1">
        <f t="shared" si="123"/>
        <v>-16.354883386744117</v>
      </c>
      <c r="I405" s="1">
        <f t="shared" si="124"/>
        <v>46.29334686382854</v>
      </c>
      <c r="J405" s="1">
        <f t="shared" si="125"/>
        <v>-11.248278526427733</v>
      </c>
      <c r="K405" s="1">
        <f t="shared" si="126"/>
        <v>0</v>
      </c>
      <c r="L405" s="1">
        <f t="shared" si="127"/>
        <v>1.1573336715957134</v>
      </c>
      <c r="M405" s="1">
        <f t="shared" si="128"/>
        <v>0</v>
      </c>
      <c r="N405" s="1">
        <f t="shared" si="129"/>
        <v>-257.2662783940713</v>
      </c>
      <c r="O405" s="1">
        <f t="shared" si="130"/>
        <v>-809.2973597411797</v>
      </c>
      <c r="P405">
        <f t="shared" si="131"/>
        <v>21.354883386744117</v>
      </c>
      <c r="Q405">
        <f t="shared" si="132"/>
        <v>-39.29334686382854</v>
      </c>
      <c r="R405" s="21">
        <f t="shared" si="133"/>
        <v>-130.1962537056049</v>
      </c>
      <c r="S405" s="21">
        <f t="shared" si="134"/>
        <v>-63.75141677415072</v>
      </c>
      <c r="T405" s="21">
        <f t="shared" si="135"/>
        <v>-3.6311407811917102</v>
      </c>
      <c r="U405" s="21">
        <f t="shared" si="136"/>
        <v>3.987802818214685</v>
      </c>
    </row>
    <row r="406" spans="2:21" ht="12.75">
      <c r="B406">
        <f t="shared" si="137"/>
        <v>3</v>
      </c>
      <c r="C406">
        <f t="shared" si="138"/>
        <v>2</v>
      </c>
      <c r="D406">
        <f t="shared" si="139"/>
        <v>1</v>
      </c>
      <c r="E406" s="1">
        <f t="shared" si="120"/>
        <v>-36.48017222154722</v>
      </c>
      <c r="F406" s="1">
        <f t="shared" si="121"/>
        <v>-25.438089237881798</v>
      </c>
      <c r="G406" s="1">
        <f t="shared" si="122"/>
        <v>-24.792372035321602</v>
      </c>
      <c r="H406" s="1">
        <f t="shared" si="123"/>
        <v>0</v>
      </c>
      <c r="I406" s="1">
        <f t="shared" si="124"/>
        <v>49.86289578005181</v>
      </c>
      <c r="J406" s="1">
        <f t="shared" si="125"/>
        <v>0</v>
      </c>
      <c r="K406" s="1">
        <f t="shared" si="126"/>
        <v>0</v>
      </c>
      <c r="L406" s="1">
        <f t="shared" si="127"/>
        <v>1.2465723945012952</v>
      </c>
      <c r="M406" s="1">
        <f t="shared" si="128"/>
        <v>0</v>
      </c>
      <c r="N406" s="1">
        <f t="shared" si="129"/>
        <v>-252.26627839407132</v>
      </c>
      <c r="O406" s="1">
        <f t="shared" si="130"/>
        <v>-852.1602555212314</v>
      </c>
      <c r="P406">
        <f t="shared" si="131"/>
        <v>5</v>
      </c>
      <c r="Q406">
        <f t="shared" si="132"/>
        <v>-42.86289578005181</v>
      </c>
      <c r="R406" s="21">
        <f t="shared" si="133"/>
        <v>-133.56428040867743</v>
      </c>
      <c r="S406" s="21">
        <f t="shared" si="134"/>
        <v>-59.762394237757505</v>
      </c>
      <c r="T406" s="21">
        <f t="shared" si="135"/>
        <v>-3.3680267030725393</v>
      </c>
      <c r="U406" s="21">
        <f t="shared" si="136"/>
        <v>3.989022536393217</v>
      </c>
    </row>
    <row r="407" spans="2:21" ht="12.75">
      <c r="B407">
        <f t="shared" si="137"/>
        <v>3</v>
      </c>
      <c r="C407">
        <f t="shared" si="138"/>
        <v>2</v>
      </c>
      <c r="D407">
        <f t="shared" si="139"/>
        <v>1</v>
      </c>
      <c r="E407" s="1">
        <f t="shared" si="120"/>
        <v>-36.180172221547224</v>
      </c>
      <c r="F407" s="1">
        <f t="shared" si="121"/>
        <v>-26.484661632383094</v>
      </c>
      <c r="G407" s="1">
        <f t="shared" si="122"/>
        <v>-24.6923720353216</v>
      </c>
      <c r="H407" s="1">
        <f t="shared" si="123"/>
        <v>-16.238184112445243</v>
      </c>
      <c r="I407" s="1">
        <f t="shared" si="124"/>
        <v>46.04551790943006</v>
      </c>
      <c r="J407" s="1">
        <f t="shared" si="125"/>
        <v>-11.207197757776441</v>
      </c>
      <c r="K407" s="1">
        <f t="shared" si="126"/>
        <v>0</v>
      </c>
      <c r="L407" s="1">
        <f t="shared" si="127"/>
        <v>1.1511379477357515</v>
      </c>
      <c r="M407" s="1">
        <f t="shared" si="128"/>
        <v>0</v>
      </c>
      <c r="N407" s="1">
        <f t="shared" si="129"/>
        <v>-231.02809428162607</v>
      </c>
      <c r="O407" s="1">
        <f t="shared" si="130"/>
        <v>-891.2057734306615</v>
      </c>
      <c r="P407">
        <f t="shared" si="131"/>
        <v>21.238184112445243</v>
      </c>
      <c r="Q407">
        <f t="shared" si="132"/>
        <v>-39.04551790943006</v>
      </c>
      <c r="R407" s="21">
        <f t="shared" si="133"/>
        <v>-137.19550435275852</v>
      </c>
      <c r="S407" s="21">
        <f t="shared" si="134"/>
        <v>-55.77227395500361</v>
      </c>
      <c r="T407" s="21">
        <f t="shared" si="135"/>
        <v>-3.6312239440810954</v>
      </c>
      <c r="U407" s="21">
        <f t="shared" si="136"/>
        <v>3.9901202827538955</v>
      </c>
    </row>
    <row r="408" spans="2:21" ht="12.75">
      <c r="B408">
        <f t="shared" si="137"/>
        <v>3</v>
      </c>
      <c r="C408">
        <f t="shared" si="138"/>
        <v>2</v>
      </c>
      <c r="D408">
        <f t="shared" si="139"/>
        <v>1</v>
      </c>
      <c r="E408" s="1">
        <f t="shared" si="120"/>
        <v>-35.88017222154723</v>
      </c>
      <c r="F408" s="1">
        <f t="shared" si="121"/>
        <v>-27.435799580118847</v>
      </c>
      <c r="G408" s="1">
        <f t="shared" si="122"/>
        <v>-24.5923720353216</v>
      </c>
      <c r="H408" s="1">
        <f t="shared" si="123"/>
        <v>0</v>
      </c>
      <c r="I408" s="1">
        <f t="shared" si="124"/>
        <v>49.48434682024148</v>
      </c>
      <c r="J408" s="1">
        <f t="shared" si="125"/>
        <v>0</v>
      </c>
      <c r="K408" s="1">
        <f t="shared" si="126"/>
        <v>0</v>
      </c>
      <c r="L408" s="1">
        <f t="shared" si="127"/>
        <v>1.237108670506037</v>
      </c>
      <c r="M408" s="1">
        <f t="shared" si="128"/>
        <v>0</v>
      </c>
      <c r="N408" s="1">
        <f t="shared" si="129"/>
        <v>-226.02809428162607</v>
      </c>
      <c r="O408" s="1">
        <f t="shared" si="130"/>
        <v>-933.690120250903</v>
      </c>
      <c r="P408">
        <f t="shared" si="131"/>
        <v>5</v>
      </c>
      <c r="Q408">
        <f t="shared" si="132"/>
        <v>-42.48434682024148</v>
      </c>
      <c r="R408" s="21">
        <f t="shared" si="133"/>
        <v>-140.5636059024315</v>
      </c>
      <c r="S408" s="21">
        <f t="shared" si="134"/>
        <v>-51.78116570052511</v>
      </c>
      <c r="T408" s="21">
        <f t="shared" si="135"/>
        <v>-3.368101549672986</v>
      </c>
      <c r="U408" s="21">
        <f t="shared" si="136"/>
        <v>3.991108254478506</v>
      </c>
    </row>
    <row r="409" spans="2:21" ht="12.75">
      <c r="B409">
        <f t="shared" si="137"/>
        <v>3</v>
      </c>
      <c r="C409">
        <f t="shared" si="138"/>
        <v>2</v>
      </c>
      <c r="D409">
        <f t="shared" si="139"/>
        <v>1</v>
      </c>
      <c r="E409" s="1">
        <f t="shared" si="120"/>
        <v>-35.58017222154723</v>
      </c>
      <c r="F409" s="1">
        <f t="shared" si="121"/>
        <v>-28.472908250624883</v>
      </c>
      <c r="G409" s="1">
        <f t="shared" si="122"/>
        <v>-24.492372035321598</v>
      </c>
      <c r="H409" s="1">
        <f t="shared" si="123"/>
        <v>-16.054854492137306</v>
      </c>
      <c r="I409" s="1">
        <f t="shared" si="124"/>
        <v>45.58648406669816</v>
      </c>
      <c r="J409" s="1">
        <f t="shared" si="125"/>
        <v>-11.121487965814376</v>
      </c>
      <c r="K409" s="1">
        <f t="shared" si="126"/>
        <v>0</v>
      </c>
      <c r="L409" s="1">
        <f t="shared" si="127"/>
        <v>1.1396621016674542</v>
      </c>
      <c r="M409" s="1">
        <f t="shared" si="128"/>
        <v>0</v>
      </c>
      <c r="N409" s="1">
        <f t="shared" si="129"/>
        <v>-204.97323978948876</v>
      </c>
      <c r="O409" s="1">
        <f t="shared" si="130"/>
        <v>-972.2766043176011</v>
      </c>
      <c r="P409">
        <f t="shared" si="131"/>
        <v>21.054854492137306</v>
      </c>
      <c r="Q409">
        <f t="shared" si="132"/>
        <v>-38.58648406669816</v>
      </c>
      <c r="R409" s="21">
        <f t="shared" si="133"/>
        <v>-144.19489719060883</v>
      </c>
      <c r="S409" s="21">
        <f t="shared" si="134"/>
        <v>-47.789168271494454</v>
      </c>
      <c r="T409" s="21">
        <f t="shared" si="135"/>
        <v>-3.631291288177328</v>
      </c>
      <c r="U409" s="21">
        <f t="shared" si="136"/>
        <v>3.9919974290306555</v>
      </c>
    </row>
    <row r="410" spans="2:21" ht="12.75">
      <c r="B410">
        <f t="shared" si="137"/>
        <v>3</v>
      </c>
      <c r="C410">
        <f t="shared" si="138"/>
        <v>2</v>
      </c>
      <c r="D410">
        <f t="shared" si="139"/>
        <v>1</v>
      </c>
      <c r="E410" s="1">
        <f t="shared" si="120"/>
        <v>-35.28017222154723</v>
      </c>
      <c r="F410" s="1">
        <f t="shared" si="121"/>
        <v>-29.412570352292338</v>
      </c>
      <c r="G410" s="1">
        <f t="shared" si="122"/>
        <v>-24.392372035321596</v>
      </c>
      <c r="H410" s="1">
        <f t="shared" si="123"/>
        <v>0</v>
      </c>
      <c r="I410" s="1">
        <f t="shared" si="124"/>
        <v>48.877285286552706</v>
      </c>
      <c r="J410" s="1">
        <f t="shared" si="125"/>
        <v>0</v>
      </c>
      <c r="K410" s="1">
        <f t="shared" si="126"/>
        <v>0</v>
      </c>
      <c r="L410" s="1">
        <f t="shared" si="127"/>
        <v>1.2219321321638177</v>
      </c>
      <c r="M410" s="1">
        <f t="shared" si="128"/>
        <v>0</v>
      </c>
      <c r="N410" s="1">
        <f t="shared" si="129"/>
        <v>-199.97323978948876</v>
      </c>
      <c r="O410" s="1">
        <f t="shared" si="130"/>
        <v>-1014.1538896041538</v>
      </c>
      <c r="P410">
        <f t="shared" si="131"/>
        <v>5</v>
      </c>
      <c r="Q410">
        <f t="shared" si="132"/>
        <v>-41.877285286552706</v>
      </c>
      <c r="R410" s="21">
        <f t="shared" si="133"/>
        <v>-147.56305934996843</v>
      </c>
      <c r="S410" s="21">
        <f t="shared" si="134"/>
        <v>-43.796370585366866</v>
      </c>
      <c r="T410" s="21">
        <f t="shared" si="135"/>
        <v>-3.368162159359595</v>
      </c>
      <c r="U410" s="21">
        <f t="shared" si="136"/>
        <v>3.9927976861275893</v>
      </c>
    </row>
    <row r="411" spans="2:21" ht="12.75">
      <c r="B411">
        <f t="shared" si="137"/>
        <v>3</v>
      </c>
      <c r="C411">
        <f t="shared" si="138"/>
        <v>2</v>
      </c>
      <c r="D411">
        <f t="shared" si="139"/>
        <v>1</v>
      </c>
      <c r="E411" s="1">
        <f t="shared" si="120"/>
        <v>-34.980172221547235</v>
      </c>
      <c r="F411" s="1">
        <f t="shared" si="121"/>
        <v>-30.434502484456157</v>
      </c>
      <c r="G411" s="1">
        <f t="shared" si="122"/>
        <v>-24.292372035321595</v>
      </c>
      <c r="H411" s="1">
        <f t="shared" si="123"/>
        <v>-15.803504147354051</v>
      </c>
      <c r="I411" s="1">
        <f t="shared" si="124"/>
        <v>44.91169589800226</v>
      </c>
      <c r="J411" s="1">
        <f t="shared" si="125"/>
        <v>-10.990075659076622</v>
      </c>
      <c r="K411" s="1">
        <f t="shared" si="126"/>
        <v>0</v>
      </c>
      <c r="L411" s="1">
        <f t="shared" si="127"/>
        <v>1.1227923974500564</v>
      </c>
      <c r="M411" s="1">
        <f t="shared" si="128"/>
        <v>0</v>
      </c>
      <c r="N411" s="1">
        <f t="shared" si="129"/>
        <v>-179.1697356421347</v>
      </c>
      <c r="O411" s="1">
        <f t="shared" si="130"/>
        <v>-1052.0655855021562</v>
      </c>
      <c r="P411">
        <f t="shared" si="131"/>
        <v>20.80350414735405</v>
      </c>
      <c r="Q411">
        <f t="shared" si="132"/>
        <v>-37.91169589800226</v>
      </c>
      <c r="R411" s="21">
        <f t="shared" si="133"/>
        <v>-151.1944051564221</v>
      </c>
      <c r="S411" s="21">
        <f t="shared" si="134"/>
        <v>-39.80285266785204</v>
      </c>
      <c r="T411" s="21">
        <f t="shared" si="135"/>
        <v>-3.6313458064536865</v>
      </c>
      <c r="U411" s="21">
        <f t="shared" si="136"/>
        <v>3.9935179175148305</v>
      </c>
    </row>
    <row r="412" spans="2:21" ht="12.75">
      <c r="B412">
        <f t="shared" si="137"/>
        <v>3</v>
      </c>
      <c r="C412">
        <f t="shared" si="138"/>
        <v>2</v>
      </c>
      <c r="D412">
        <f t="shared" si="139"/>
        <v>1</v>
      </c>
      <c r="E412" s="1">
        <f t="shared" si="120"/>
        <v>-34.68017222154724</v>
      </c>
      <c r="F412" s="1">
        <f t="shared" si="121"/>
        <v>-31.357294881906213</v>
      </c>
      <c r="G412" s="1">
        <f t="shared" si="122"/>
        <v>-24.192372035321593</v>
      </c>
      <c r="H412" s="1">
        <f t="shared" si="123"/>
        <v>0</v>
      </c>
      <c r="I412" s="1">
        <f t="shared" si="124"/>
        <v>48.03731273502837</v>
      </c>
      <c r="J412" s="1">
        <f t="shared" si="125"/>
        <v>0</v>
      </c>
      <c r="K412" s="1">
        <f t="shared" si="126"/>
        <v>0</v>
      </c>
      <c r="L412" s="1">
        <f t="shared" si="127"/>
        <v>1.2009328183757093</v>
      </c>
      <c r="M412" s="1">
        <f t="shared" si="128"/>
        <v>0</v>
      </c>
      <c r="N412" s="1">
        <f t="shared" si="129"/>
        <v>-174.1697356421347</v>
      </c>
      <c r="O412" s="1">
        <f t="shared" si="130"/>
        <v>-1093.1028982371845</v>
      </c>
      <c r="P412">
        <f t="shared" si="131"/>
        <v>5</v>
      </c>
      <c r="Q412">
        <f t="shared" si="132"/>
        <v>-41.03731273502837</v>
      </c>
      <c r="R412" s="21">
        <f t="shared" si="133"/>
        <v>-154.56261638223043</v>
      </c>
      <c r="S412" s="21">
        <f t="shared" si="134"/>
        <v>-35.80868654208869</v>
      </c>
      <c r="T412" s="21">
        <f t="shared" si="135"/>
        <v>-3.368211225808318</v>
      </c>
      <c r="U412" s="21">
        <f t="shared" si="136"/>
        <v>3.9941661257633476</v>
      </c>
    </row>
    <row r="413" spans="2:21" ht="12.75">
      <c r="B413">
        <f t="shared" si="137"/>
        <v>3</v>
      </c>
      <c r="C413">
        <f t="shared" si="138"/>
        <v>2</v>
      </c>
      <c r="D413">
        <f t="shared" si="139"/>
        <v>1</v>
      </c>
      <c r="E413" s="1">
        <f t="shared" si="120"/>
        <v>-34.38017222154724</v>
      </c>
      <c r="F413" s="1">
        <f t="shared" si="121"/>
        <v>-32.35822770028192</v>
      </c>
      <c r="G413" s="1">
        <f t="shared" si="122"/>
        <v>-24.092372035321592</v>
      </c>
      <c r="H413" s="1">
        <f t="shared" si="123"/>
        <v>-15.483037877580236</v>
      </c>
      <c r="I413" s="1">
        <f t="shared" si="124"/>
        <v>44.01753571326286</v>
      </c>
      <c r="J413" s="1">
        <f t="shared" si="125"/>
        <v>-10.812081148771753</v>
      </c>
      <c r="K413" s="1">
        <f t="shared" si="126"/>
        <v>0</v>
      </c>
      <c r="L413" s="1">
        <f t="shared" si="127"/>
        <v>1.1004383928315715</v>
      </c>
      <c r="M413" s="1">
        <f t="shared" si="128"/>
        <v>0</v>
      </c>
      <c r="N413" s="1">
        <f t="shared" si="129"/>
        <v>-153.68669776455445</v>
      </c>
      <c r="O413" s="1">
        <f t="shared" si="130"/>
        <v>-1130.1204339504473</v>
      </c>
      <c r="P413">
        <f t="shared" si="131"/>
        <v>20.483037877580237</v>
      </c>
      <c r="Q413">
        <f t="shared" si="132"/>
        <v>-37.01753571326286</v>
      </c>
      <c r="R413" s="21">
        <f t="shared" si="133"/>
        <v>-158.19400629674485</v>
      </c>
      <c r="S413" s="21">
        <f t="shared" si="134"/>
        <v>-31.813937028901673</v>
      </c>
      <c r="T413" s="21">
        <f t="shared" si="135"/>
        <v>-3.6313899145144055</v>
      </c>
      <c r="U413" s="21">
        <f t="shared" si="136"/>
        <v>3.994749513187013</v>
      </c>
    </row>
    <row r="414" spans="2:21" ht="12.75">
      <c r="B414">
        <f t="shared" si="137"/>
        <v>3</v>
      </c>
      <c r="C414">
        <f t="shared" si="138"/>
        <v>2</v>
      </c>
      <c r="D414">
        <f t="shared" si="139"/>
        <v>1</v>
      </c>
      <c r="E414" s="1">
        <f t="shared" si="120"/>
        <v>-34.080172221547244</v>
      </c>
      <c r="F414" s="1">
        <f t="shared" si="121"/>
        <v>-33.25866609311349</v>
      </c>
      <c r="G414" s="1">
        <f t="shared" si="122"/>
        <v>-23.99237203532159</v>
      </c>
      <c r="H414" s="1">
        <f t="shared" si="123"/>
        <v>0</v>
      </c>
      <c r="I414" s="1">
        <f t="shared" si="124"/>
        <v>46.96105321597246</v>
      </c>
      <c r="J414" s="1">
        <f t="shared" si="125"/>
        <v>0</v>
      </c>
      <c r="K414" s="1">
        <f t="shared" si="126"/>
        <v>0</v>
      </c>
      <c r="L414" s="1">
        <f t="shared" si="127"/>
        <v>1.1740263303993117</v>
      </c>
      <c r="M414" s="1">
        <f t="shared" si="128"/>
        <v>0</v>
      </c>
      <c r="N414" s="1">
        <f t="shared" si="129"/>
        <v>-148.68669776455445</v>
      </c>
      <c r="O414" s="1">
        <f t="shared" si="130"/>
        <v>-1170.0814871664197</v>
      </c>
      <c r="P414">
        <f t="shared" si="131"/>
        <v>5</v>
      </c>
      <c r="Q414">
        <f t="shared" si="132"/>
        <v>-39.96105321597246</v>
      </c>
      <c r="R414" s="21">
        <f t="shared" si="133"/>
        <v>-161.5622572198078</v>
      </c>
      <c r="S414" s="21">
        <f t="shared" si="134"/>
        <v>-27.818662467033363</v>
      </c>
      <c r="T414" s="21">
        <f t="shared" si="135"/>
        <v>-3.368250923062965</v>
      </c>
      <c r="U414" s="21">
        <f t="shared" si="136"/>
        <v>3.9952745618683116</v>
      </c>
    </row>
    <row r="415" spans="2:21" ht="12.75">
      <c r="B415">
        <f t="shared" si="137"/>
        <v>3</v>
      </c>
      <c r="C415">
        <f t="shared" si="138"/>
        <v>2</v>
      </c>
      <c r="D415">
        <f t="shared" si="139"/>
        <v>1</v>
      </c>
      <c r="E415" s="1">
        <f t="shared" si="120"/>
        <v>-33.78017222154725</v>
      </c>
      <c r="F415" s="1">
        <f t="shared" si="121"/>
        <v>-34.2326924235128</v>
      </c>
      <c r="G415" s="1">
        <f t="shared" si="122"/>
        <v>-23.89237203532159</v>
      </c>
      <c r="H415" s="1">
        <f t="shared" si="123"/>
        <v>-15.092670727398843</v>
      </c>
      <c r="I415" s="1">
        <f t="shared" si="124"/>
        <v>42.9013659339982</v>
      </c>
      <c r="J415" s="1">
        <f t="shared" si="125"/>
        <v>-10.586829244960573</v>
      </c>
      <c r="K415" s="1">
        <f t="shared" si="126"/>
        <v>0</v>
      </c>
      <c r="L415" s="1">
        <f t="shared" si="127"/>
        <v>1.072534148349955</v>
      </c>
      <c r="M415" s="1">
        <f t="shared" si="128"/>
        <v>0</v>
      </c>
      <c r="N415" s="1">
        <f t="shared" si="129"/>
        <v>-128.5940270371556</v>
      </c>
      <c r="O415" s="1">
        <f t="shared" si="130"/>
        <v>-1205.982853100418</v>
      </c>
      <c r="P415">
        <f t="shared" si="131"/>
        <v>20.092670727398843</v>
      </c>
      <c r="Q415">
        <f t="shared" si="132"/>
        <v>-35.9013659339982</v>
      </c>
      <c r="R415" s="21">
        <f t="shared" si="133"/>
        <v>-165.19368277173655</v>
      </c>
      <c r="S415" s="21">
        <f t="shared" si="134"/>
        <v>-23.822915361351882</v>
      </c>
      <c r="T415" s="21">
        <f t="shared" si="135"/>
        <v>-3.6314255519287446</v>
      </c>
      <c r="U415" s="21">
        <f t="shared" si="136"/>
        <v>3.9957471056814806</v>
      </c>
    </row>
    <row r="416" spans="2:21" ht="12.75">
      <c r="B416">
        <f t="shared" si="137"/>
        <v>3</v>
      </c>
      <c r="C416">
        <f t="shared" si="138"/>
        <v>2</v>
      </c>
      <c r="D416">
        <f t="shared" si="139"/>
        <v>1</v>
      </c>
      <c r="E416" s="1">
        <f t="shared" si="120"/>
        <v>-33.48017222154725</v>
      </c>
      <c r="F416" s="1">
        <f t="shared" si="121"/>
        <v>-35.10522657186275</v>
      </c>
      <c r="G416" s="1">
        <f t="shared" si="122"/>
        <v>-23.792372035321588</v>
      </c>
      <c r="H416" s="1">
        <f t="shared" si="123"/>
        <v>0</v>
      </c>
      <c r="I416" s="1">
        <f t="shared" si="124"/>
        <v>45.646203375916926</v>
      </c>
      <c r="J416" s="1">
        <f t="shared" si="125"/>
        <v>0</v>
      </c>
      <c r="K416" s="1">
        <f t="shared" si="126"/>
        <v>0</v>
      </c>
      <c r="L416" s="1">
        <f t="shared" si="127"/>
        <v>1.1411550843979232</v>
      </c>
      <c r="M416" s="1">
        <f t="shared" si="128"/>
        <v>0</v>
      </c>
      <c r="N416" s="1">
        <f t="shared" si="129"/>
        <v>-123.5940270371556</v>
      </c>
      <c r="O416" s="1">
        <f t="shared" si="130"/>
        <v>-1244.6290564763349</v>
      </c>
      <c r="P416">
        <f t="shared" si="131"/>
        <v>5</v>
      </c>
      <c r="Q416">
        <f t="shared" si="132"/>
        <v>-38.646203375916926</v>
      </c>
      <c r="R416" s="21">
        <f t="shared" si="133"/>
        <v>-168.56196576847242</v>
      </c>
      <c r="S416" s="21">
        <f t="shared" si="134"/>
        <v>-19.826742966238548</v>
      </c>
      <c r="T416" s="21">
        <f t="shared" si="135"/>
        <v>-3.3682829967358705</v>
      </c>
      <c r="U416" s="21">
        <f t="shared" si="136"/>
        <v>3.9961723951133323</v>
      </c>
    </row>
    <row r="417" spans="2:21" ht="12.75">
      <c r="B417">
        <f t="shared" si="137"/>
        <v>3</v>
      </c>
      <c r="C417">
        <f t="shared" si="138"/>
        <v>2</v>
      </c>
      <c r="D417">
        <f t="shared" si="139"/>
        <v>1</v>
      </c>
      <c r="E417" s="1">
        <f t="shared" si="120"/>
        <v>-33.18017222154725</v>
      </c>
      <c r="F417" s="1">
        <f t="shared" si="121"/>
        <v>-36.04638165626067</v>
      </c>
      <c r="G417" s="1">
        <f t="shared" si="122"/>
        <v>-23.692372035321586</v>
      </c>
      <c r="H417" s="1">
        <f t="shared" si="123"/>
        <v>-14.631941990727226</v>
      </c>
      <c r="I417" s="1">
        <f t="shared" si="124"/>
        <v>41.561574124308045</v>
      </c>
      <c r="J417" s="1">
        <f t="shared" si="125"/>
        <v>-10.313859276949465</v>
      </c>
      <c r="K417" s="1">
        <f t="shared" si="126"/>
        <v>0</v>
      </c>
      <c r="L417" s="1">
        <f t="shared" si="127"/>
        <v>1.0390393531077011</v>
      </c>
      <c r="M417" s="1">
        <f t="shared" si="128"/>
        <v>0</v>
      </c>
      <c r="N417" s="1">
        <f t="shared" si="129"/>
        <v>-103.96208504642837</v>
      </c>
      <c r="O417" s="1">
        <f t="shared" si="130"/>
        <v>-1279.1906306006429</v>
      </c>
      <c r="P417">
        <f t="shared" si="131"/>
        <v>19.631941990727228</v>
      </c>
      <c r="Q417">
        <f t="shared" si="132"/>
        <v>-34.561574124308045</v>
      </c>
      <c r="R417" s="21">
        <f t="shared" si="133"/>
        <v>-172.19342002352872</v>
      </c>
      <c r="S417" s="21">
        <f t="shared" si="134"/>
        <v>-15.830187810636549</v>
      </c>
      <c r="T417" s="21">
        <f t="shared" si="135"/>
        <v>-3.631454255056307</v>
      </c>
      <c r="U417" s="21">
        <f t="shared" si="136"/>
        <v>3.996555155601999</v>
      </c>
    </row>
    <row r="418" spans="2:21" ht="12.75">
      <c r="B418">
        <f t="shared" si="137"/>
        <v>3</v>
      </c>
      <c r="C418">
        <f t="shared" si="138"/>
        <v>2</v>
      </c>
      <c r="D418">
        <f t="shared" si="139"/>
        <v>1</v>
      </c>
      <c r="E418" s="1">
        <f t="shared" si="120"/>
        <v>-32.880172221547255</v>
      </c>
      <c r="F418" s="1">
        <f t="shared" si="121"/>
        <v>-36.88542100936837</v>
      </c>
      <c r="G418" s="1">
        <f t="shared" si="122"/>
        <v>-23.592372035321585</v>
      </c>
      <c r="H418" s="1">
        <f t="shared" si="123"/>
        <v>0</v>
      </c>
      <c r="I418" s="1">
        <f t="shared" si="124"/>
        <v>44.091578820232286</v>
      </c>
      <c r="J418" s="1">
        <f t="shared" si="125"/>
        <v>0</v>
      </c>
      <c r="K418" s="1">
        <f t="shared" si="126"/>
        <v>0</v>
      </c>
      <c r="L418" s="1">
        <f t="shared" si="127"/>
        <v>1.1022894705058073</v>
      </c>
      <c r="M418" s="1">
        <f t="shared" si="128"/>
        <v>0</v>
      </c>
      <c r="N418" s="1">
        <f t="shared" si="129"/>
        <v>-98.96208504642837</v>
      </c>
      <c r="O418" s="1">
        <f t="shared" si="130"/>
        <v>-1316.2822094208752</v>
      </c>
      <c r="P418">
        <f t="shared" si="131"/>
        <v>5</v>
      </c>
      <c r="Q418">
        <f t="shared" si="132"/>
        <v>-37.091578820232286</v>
      </c>
      <c r="R418" s="21">
        <f t="shared" si="133"/>
        <v>-175.5617288530794</v>
      </c>
      <c r="S418" s="21">
        <f t="shared" si="134"/>
        <v>-11.833288170594749</v>
      </c>
      <c r="T418" s="21">
        <f t="shared" si="135"/>
        <v>-3.3683088295506765</v>
      </c>
      <c r="U418" s="21">
        <f t="shared" si="136"/>
        <v>3.9968996400417995</v>
      </c>
    </row>
    <row r="419" spans="2:21" ht="12.75">
      <c r="B419">
        <f t="shared" si="137"/>
        <v>3</v>
      </c>
      <c r="C419">
        <f t="shared" si="138"/>
        <v>2</v>
      </c>
      <c r="D419">
        <f t="shared" si="139"/>
        <v>1</v>
      </c>
      <c r="E419" s="1">
        <f t="shared" si="120"/>
        <v>-32.58017222154726</v>
      </c>
      <c r="F419" s="1">
        <f t="shared" si="121"/>
        <v>-37.78771047987418</v>
      </c>
      <c r="G419" s="1">
        <f t="shared" si="122"/>
        <v>-23.492372035321583</v>
      </c>
      <c r="H419" s="1">
        <f t="shared" si="123"/>
        <v>-14.100728047549564</v>
      </c>
      <c r="I419" s="1">
        <f t="shared" si="124"/>
        <v>39.997614355226965</v>
      </c>
      <c r="J419" s="1">
        <f t="shared" si="125"/>
        <v>-9.992934365812538</v>
      </c>
      <c r="K419" s="1">
        <f t="shared" si="126"/>
        <v>0</v>
      </c>
      <c r="L419" s="1">
        <f t="shared" si="127"/>
        <v>0.9999403588806741</v>
      </c>
      <c r="M419" s="1">
        <f t="shared" si="128"/>
        <v>0</v>
      </c>
      <c r="N419" s="1">
        <f t="shared" si="129"/>
        <v>-79.8613569988788</v>
      </c>
      <c r="O419" s="1">
        <f t="shared" si="130"/>
        <v>-1349.2798237761021</v>
      </c>
      <c r="P419">
        <f t="shared" si="131"/>
        <v>19.100728047549566</v>
      </c>
      <c r="Q419">
        <f t="shared" si="132"/>
        <v>-32.997614355226965</v>
      </c>
      <c r="R419" s="21">
        <f t="shared" si="133"/>
        <v>-179.19320604782484</v>
      </c>
      <c r="S419" s="21">
        <f t="shared" si="134"/>
        <v>-7.836078494557128</v>
      </c>
      <c r="T419" s="21">
        <f t="shared" si="135"/>
        <v>-3.6314771947454574</v>
      </c>
      <c r="U419" s="21">
        <f t="shared" si="136"/>
        <v>3.99720967603762</v>
      </c>
    </row>
    <row r="420" spans="2:21" ht="12.75">
      <c r="B420">
        <f t="shared" si="137"/>
        <v>3</v>
      </c>
      <c r="C420">
        <f t="shared" si="138"/>
        <v>2</v>
      </c>
      <c r="D420">
        <f t="shared" si="139"/>
        <v>1</v>
      </c>
      <c r="E420" s="1">
        <f t="shared" si="120"/>
        <v>-32.28017222154726</v>
      </c>
      <c r="F420" s="1">
        <f t="shared" si="121"/>
        <v>-38.58765083875485</v>
      </c>
      <c r="G420" s="1">
        <f t="shared" si="122"/>
        <v>-23.392372035321582</v>
      </c>
      <c r="H420" s="1">
        <f t="shared" si="123"/>
        <v>0</v>
      </c>
      <c r="I420" s="1">
        <f t="shared" si="124"/>
        <v>42.29715638295525</v>
      </c>
      <c r="J420" s="1">
        <f t="shared" si="125"/>
        <v>0</v>
      </c>
      <c r="K420" s="1">
        <f t="shared" si="126"/>
        <v>0</v>
      </c>
      <c r="L420" s="1">
        <f t="shared" si="127"/>
        <v>1.0574289095738814</v>
      </c>
      <c r="M420" s="1">
        <f t="shared" si="128"/>
        <v>0</v>
      </c>
      <c r="N420" s="1">
        <f t="shared" si="129"/>
        <v>-74.8613569988788</v>
      </c>
      <c r="O420" s="1">
        <f t="shared" si="130"/>
        <v>-1384.5769801590575</v>
      </c>
      <c r="P420">
        <f t="shared" si="131"/>
        <v>5</v>
      </c>
      <c r="Q420">
        <f t="shared" si="132"/>
        <v>-35.29715638295525</v>
      </c>
      <c r="R420" s="21">
        <f t="shared" si="133"/>
        <v>-182.56153552309576</v>
      </c>
      <c r="S420" s="21">
        <f t="shared" si="134"/>
        <v>-3.8385897861232707</v>
      </c>
      <c r="T420" s="21">
        <f t="shared" si="135"/>
        <v>-3.3683294752709116</v>
      </c>
      <c r="U420" s="21">
        <f t="shared" si="136"/>
        <v>3.9974887084338575</v>
      </c>
    </row>
    <row r="421" spans="2:21" ht="12.75">
      <c r="B421">
        <f t="shared" si="137"/>
        <v>3</v>
      </c>
      <c r="C421">
        <f t="shared" si="138"/>
        <v>2</v>
      </c>
      <c r="D421">
        <f t="shared" si="139"/>
        <v>1</v>
      </c>
      <c r="E421" s="1">
        <f t="shared" si="120"/>
        <v>-31.98017222154726</v>
      </c>
      <c r="F421" s="1">
        <f t="shared" si="121"/>
        <v>-39.44507974832872</v>
      </c>
      <c r="G421" s="1">
        <f t="shared" si="122"/>
        <v>-23.29237203532158</v>
      </c>
      <c r="H421" s="1">
        <f t="shared" si="123"/>
        <v>-13.499253930997362</v>
      </c>
      <c r="I421" s="1">
        <f t="shared" si="124"/>
        <v>38.21004457639105</v>
      </c>
      <c r="J421" s="1">
        <f t="shared" si="125"/>
        <v>-9.62404987835713</v>
      </c>
      <c r="K421" s="1">
        <f t="shared" si="126"/>
        <v>0</v>
      </c>
      <c r="L421" s="1">
        <f t="shared" si="127"/>
        <v>0.9552511144097763</v>
      </c>
      <c r="M421" s="1">
        <f t="shared" si="128"/>
        <v>0</v>
      </c>
      <c r="N421" s="1">
        <f t="shared" si="129"/>
        <v>-56.36210306788144</v>
      </c>
      <c r="O421" s="1">
        <f t="shared" si="130"/>
        <v>-1415.7870247354485</v>
      </c>
      <c r="P421">
        <f t="shared" si="131"/>
        <v>18.499253930997362</v>
      </c>
      <c r="Q421">
        <f t="shared" si="132"/>
        <v>-31.21004457639105</v>
      </c>
      <c r="R421" s="21">
        <f t="shared" si="133"/>
        <v>-186.19303067885917</v>
      </c>
      <c r="S421" s="21">
        <f t="shared" si="134"/>
        <v>0.15915005146720151</v>
      </c>
      <c r="T421" s="21">
        <f t="shared" si="135"/>
        <v>-3.6314951557634045</v>
      </c>
      <c r="U421" s="21">
        <f t="shared" si="136"/>
        <v>3.9977398375904722</v>
      </c>
    </row>
    <row r="422" spans="2:21" ht="12.75">
      <c r="B422">
        <f t="shared" si="137"/>
        <v>3</v>
      </c>
      <c r="C422">
        <f t="shared" si="138"/>
        <v>2</v>
      </c>
      <c r="D422">
        <f t="shared" si="139"/>
        <v>1</v>
      </c>
      <c r="E422" s="1">
        <f t="shared" si="120"/>
        <v>-31.68017222154726</v>
      </c>
      <c r="F422" s="1">
        <f t="shared" si="121"/>
        <v>-40.2003308627385</v>
      </c>
      <c r="G422" s="1">
        <f t="shared" si="122"/>
        <v>-23.19237203532158</v>
      </c>
      <c r="H422" s="1">
        <f t="shared" si="123"/>
        <v>0</v>
      </c>
      <c r="I422" s="1">
        <f t="shared" si="124"/>
        <v>40.264111959405206</v>
      </c>
      <c r="J422" s="1">
        <f t="shared" si="125"/>
        <v>0</v>
      </c>
      <c r="K422" s="1">
        <f t="shared" si="126"/>
        <v>0</v>
      </c>
      <c r="L422" s="1">
        <f t="shared" si="127"/>
        <v>1.0066027989851303</v>
      </c>
      <c r="M422" s="1">
        <f t="shared" si="128"/>
        <v>0</v>
      </c>
      <c r="N422" s="1">
        <f t="shared" si="129"/>
        <v>-51.36210306788144</v>
      </c>
      <c r="O422" s="1">
        <f t="shared" si="130"/>
        <v>-1449.0511366948538</v>
      </c>
      <c r="P422">
        <f t="shared" si="131"/>
        <v>5</v>
      </c>
      <c r="Q422">
        <f t="shared" si="132"/>
        <v>-33.264111959405206</v>
      </c>
      <c r="R422" s="21">
        <f t="shared" si="133"/>
        <v>-189.56137631904625</v>
      </c>
      <c r="S422" s="21">
        <f t="shared" si="134"/>
        <v>4.157115905298626</v>
      </c>
      <c r="T422" s="21">
        <f t="shared" si="135"/>
        <v>-3.3683456401870644</v>
      </c>
      <c r="U422" s="21">
        <f t="shared" si="136"/>
        <v>3.9979658538314253</v>
      </c>
    </row>
    <row r="423" spans="2:21" ht="12.75">
      <c r="B423">
        <f t="shared" si="137"/>
        <v>3</v>
      </c>
      <c r="C423">
        <f t="shared" si="138"/>
        <v>2</v>
      </c>
      <c r="D423">
        <f t="shared" si="139"/>
        <v>1</v>
      </c>
      <c r="E423" s="1">
        <f t="shared" si="120"/>
        <v>-31.38017222154726</v>
      </c>
      <c r="F423" s="1">
        <f t="shared" si="121"/>
        <v>-41.00693366172362</v>
      </c>
      <c r="G423" s="1">
        <f t="shared" si="122"/>
        <v>-23.092372035321578</v>
      </c>
      <c r="H423" s="1">
        <f t="shared" si="123"/>
        <v>-12.828103525664451</v>
      </c>
      <c r="I423" s="1">
        <f t="shared" si="124"/>
        <v>36.20055967834876</v>
      </c>
      <c r="J423" s="1">
        <f t="shared" si="125"/>
        <v>-9.207440993647122</v>
      </c>
      <c r="K423" s="1">
        <f t="shared" si="126"/>
        <v>0</v>
      </c>
      <c r="L423" s="1">
        <f t="shared" si="127"/>
        <v>0.905013991958719</v>
      </c>
      <c r="M423" s="1">
        <f t="shared" si="128"/>
        <v>0</v>
      </c>
      <c r="N423" s="1">
        <f t="shared" si="129"/>
        <v>-33.53399954221699</v>
      </c>
      <c r="O423" s="1">
        <f t="shared" si="130"/>
        <v>-1478.2516963732025</v>
      </c>
      <c r="P423">
        <f t="shared" si="131"/>
        <v>17.828103525664453</v>
      </c>
      <c r="Q423">
        <f t="shared" si="132"/>
        <v>-29.20055967834876</v>
      </c>
      <c r="R423" s="21">
        <f t="shared" si="133"/>
        <v>-193.19288471095658</v>
      </c>
      <c r="S423" s="21">
        <f t="shared" si="134"/>
        <v>8.15528517374691</v>
      </c>
      <c r="T423" s="21">
        <f t="shared" si="135"/>
        <v>-3.6315083919103355</v>
      </c>
      <c r="U423" s="21">
        <f t="shared" si="136"/>
        <v>3.9981692684482826</v>
      </c>
    </row>
    <row r="424" spans="2:21" ht="12.75">
      <c r="B424">
        <f t="shared" si="137"/>
        <v>3</v>
      </c>
      <c r="C424">
        <f t="shared" si="138"/>
        <v>2</v>
      </c>
      <c r="D424">
        <f t="shared" si="139"/>
        <v>1</v>
      </c>
      <c r="E424" s="1">
        <f t="shared" si="120"/>
        <v>-31.080172221547258</v>
      </c>
      <c r="F424" s="1">
        <f t="shared" si="121"/>
        <v>-41.71194765368234</v>
      </c>
      <c r="G424" s="1">
        <f t="shared" si="122"/>
        <v>-22.992372035321576</v>
      </c>
      <c r="H424" s="1">
        <f t="shared" si="123"/>
        <v>0</v>
      </c>
      <c r="I424" s="1">
        <f t="shared" si="124"/>
        <v>37.99485356817597</v>
      </c>
      <c r="J424" s="1">
        <f t="shared" si="125"/>
        <v>0</v>
      </c>
      <c r="K424" s="1">
        <f t="shared" si="126"/>
        <v>0</v>
      </c>
      <c r="L424" s="1">
        <f t="shared" si="127"/>
        <v>0.9498713392043993</v>
      </c>
      <c r="M424" s="1">
        <f t="shared" si="128"/>
        <v>0</v>
      </c>
      <c r="N424" s="1">
        <f t="shared" si="129"/>
        <v>-28.53399954221699</v>
      </c>
      <c r="O424" s="1">
        <f t="shared" si="130"/>
        <v>-1509.2465499413786</v>
      </c>
      <c r="P424">
        <f t="shared" si="131"/>
        <v>5</v>
      </c>
      <c r="Q424">
        <f t="shared" si="132"/>
        <v>-30.99485356817597</v>
      </c>
      <c r="R424" s="21">
        <f t="shared" si="133"/>
        <v>-196.56124226367587</v>
      </c>
      <c r="S424" s="21">
        <f t="shared" si="134"/>
        <v>12.153637515350363</v>
      </c>
      <c r="T424" s="21">
        <f t="shared" si="135"/>
        <v>-3.368357552719302</v>
      </c>
      <c r="U424" s="21">
        <f t="shared" si="136"/>
        <v>3.998352341603454</v>
      </c>
    </row>
    <row r="425" spans="2:21" ht="12.75">
      <c r="B425">
        <f t="shared" si="137"/>
        <v>3</v>
      </c>
      <c r="C425">
        <f t="shared" si="138"/>
        <v>2</v>
      </c>
      <c r="D425">
        <f t="shared" si="139"/>
        <v>1</v>
      </c>
      <c r="E425" s="1">
        <f t="shared" si="120"/>
        <v>-30.780172221547257</v>
      </c>
      <c r="F425" s="1">
        <f t="shared" si="121"/>
        <v>-42.461818992886734</v>
      </c>
      <c r="G425" s="1">
        <f t="shared" si="122"/>
        <v>-22.892372035321575</v>
      </c>
      <c r="H425" s="1">
        <f t="shared" si="123"/>
        <v>-12.088228301672418</v>
      </c>
      <c r="I425" s="1">
        <f t="shared" si="124"/>
        <v>33.972019940122834</v>
      </c>
      <c r="J425" s="1">
        <f t="shared" si="125"/>
        <v>-8.743589315401273</v>
      </c>
      <c r="K425" s="1">
        <f t="shared" si="126"/>
        <v>0</v>
      </c>
      <c r="L425" s="1">
        <f t="shared" si="127"/>
        <v>0.8493004985030709</v>
      </c>
      <c r="M425" s="1">
        <f t="shared" si="128"/>
        <v>0</v>
      </c>
      <c r="N425" s="1">
        <f t="shared" si="129"/>
        <v>-11.445771240544573</v>
      </c>
      <c r="O425" s="1">
        <f t="shared" si="130"/>
        <v>-1536.2185698815015</v>
      </c>
      <c r="P425">
        <f t="shared" si="131"/>
        <v>17.088228301672416</v>
      </c>
      <c r="Q425">
        <f t="shared" si="132"/>
        <v>-26.972019940122834</v>
      </c>
      <c r="R425" s="21">
        <f t="shared" si="133"/>
        <v>-200.19275843581002</v>
      </c>
      <c r="S425" s="21">
        <f t="shared" si="134"/>
        <v>16.15215462279347</v>
      </c>
      <c r="T425" s="21">
        <f t="shared" si="135"/>
        <v>-3.631516172134147</v>
      </c>
      <c r="U425" s="21">
        <f t="shared" si="136"/>
        <v>3.998517107443107</v>
      </c>
    </row>
    <row r="426" spans="2:21" ht="12.75">
      <c r="B426">
        <f t="shared" si="137"/>
        <v>3</v>
      </c>
      <c r="C426">
        <f t="shared" si="138"/>
        <v>2</v>
      </c>
      <c r="D426">
        <f t="shared" si="139"/>
        <v>1</v>
      </c>
      <c r="E426" s="1">
        <f t="shared" si="120"/>
        <v>-30.480172221547257</v>
      </c>
      <c r="F426" s="1">
        <f t="shared" si="121"/>
        <v>-43.1111194913898</v>
      </c>
      <c r="G426" s="1">
        <f t="shared" si="122"/>
        <v>-22.792372035321574</v>
      </c>
      <c r="H426" s="1">
        <f t="shared" si="123"/>
        <v>0</v>
      </c>
      <c r="I426" s="1">
        <f t="shared" si="124"/>
        <v>35.49304932212918</v>
      </c>
      <c r="J426" s="1">
        <f t="shared" si="125"/>
        <v>0</v>
      </c>
      <c r="K426" s="1">
        <f t="shared" si="126"/>
        <v>0</v>
      </c>
      <c r="L426" s="1">
        <f t="shared" si="127"/>
        <v>0.8873262330532296</v>
      </c>
      <c r="M426" s="1">
        <f t="shared" si="128"/>
        <v>0</v>
      </c>
      <c r="N426" s="1">
        <f t="shared" si="129"/>
        <v>-6.445771240544573</v>
      </c>
      <c r="O426" s="1">
        <f t="shared" si="130"/>
        <v>-1564.7116192036306</v>
      </c>
      <c r="P426">
        <f t="shared" si="131"/>
        <v>5</v>
      </c>
      <c r="Q426">
        <f t="shared" si="132"/>
        <v>-28.49304932212918</v>
      </c>
      <c r="R426" s="21">
        <f t="shared" si="133"/>
        <v>-203.56112299073075</v>
      </c>
      <c r="S426" s="21">
        <f t="shared" si="134"/>
        <v>20.15082001949227</v>
      </c>
      <c r="T426" s="21">
        <f t="shared" si="135"/>
        <v>-3.368364554920732</v>
      </c>
      <c r="U426" s="21">
        <f t="shared" si="136"/>
        <v>3.998665396698796</v>
      </c>
    </row>
    <row r="427" spans="2:21" ht="12.75">
      <c r="B427">
        <f t="shared" si="137"/>
        <v>3</v>
      </c>
      <c r="C427">
        <f t="shared" si="138"/>
        <v>2</v>
      </c>
      <c r="D427">
        <f t="shared" si="139"/>
        <v>1</v>
      </c>
      <c r="E427" s="1">
        <f t="shared" si="120"/>
        <v>-30.180172221547256</v>
      </c>
      <c r="F427" s="1">
        <f t="shared" si="121"/>
        <v>-43.79844572444303</v>
      </c>
      <c r="G427" s="1">
        <f t="shared" si="122"/>
        <v>-22.692372035321572</v>
      </c>
      <c r="H427" s="1">
        <f t="shared" si="123"/>
        <v>-11.280954493227256</v>
      </c>
      <c r="I427" s="1">
        <f t="shared" si="124"/>
        <v>31.528474569800572</v>
      </c>
      <c r="J427" s="1">
        <f t="shared" si="125"/>
        <v>-8.233228466191916</v>
      </c>
      <c r="K427" s="1">
        <f t="shared" si="126"/>
        <v>0</v>
      </c>
      <c r="L427" s="1">
        <f t="shared" si="127"/>
        <v>0.7882118642450143</v>
      </c>
      <c r="M427" s="1">
        <f t="shared" si="128"/>
        <v>0</v>
      </c>
      <c r="N427" s="1">
        <f t="shared" si="129"/>
        <v>9.835183252682683</v>
      </c>
      <c r="O427" s="1">
        <f t="shared" si="130"/>
        <v>-1589.2400937734312</v>
      </c>
      <c r="P427">
        <f t="shared" si="131"/>
        <v>16.280954493227256</v>
      </c>
      <c r="Q427">
        <f t="shared" si="132"/>
        <v>-24.528474569800572</v>
      </c>
      <c r="R427" s="21">
        <f t="shared" si="133"/>
        <v>-207.19263847948724</v>
      </c>
      <c r="S427" s="21">
        <f t="shared" si="134"/>
        <v>24.149618876521163</v>
      </c>
      <c r="T427" s="21">
        <f t="shared" si="135"/>
        <v>-3.6315154887564773</v>
      </c>
      <c r="U427" s="21">
        <f t="shared" si="136"/>
        <v>3.998798857028896</v>
      </c>
    </row>
    <row r="428" spans="2:21" ht="12.75">
      <c r="B428">
        <f t="shared" si="137"/>
        <v>3</v>
      </c>
      <c r="C428">
        <f t="shared" si="138"/>
        <v>2</v>
      </c>
      <c r="D428">
        <f t="shared" si="139"/>
        <v>1</v>
      </c>
      <c r="E428" s="1">
        <f t="shared" si="120"/>
        <v>-29.880172221547255</v>
      </c>
      <c r="F428" s="1">
        <f t="shared" si="121"/>
        <v>-44.38665758868804</v>
      </c>
      <c r="G428" s="1">
        <f t="shared" si="122"/>
        <v>-22.59237203532157</v>
      </c>
      <c r="H428" s="1">
        <f t="shared" si="123"/>
        <v>0</v>
      </c>
      <c r="I428" s="1">
        <f t="shared" si="124"/>
        <v>32.7636500030827</v>
      </c>
      <c r="J428" s="1">
        <f t="shared" si="125"/>
        <v>0</v>
      </c>
      <c r="K428" s="1">
        <f t="shared" si="126"/>
        <v>0</v>
      </c>
      <c r="L428" s="1">
        <f t="shared" si="127"/>
        <v>0.8190912500770676</v>
      </c>
      <c r="M428" s="1">
        <f t="shared" si="128"/>
        <v>0</v>
      </c>
      <c r="N428" s="1">
        <f t="shared" si="129"/>
        <v>14.835183252682683</v>
      </c>
      <c r="O428" s="1">
        <f t="shared" si="130"/>
        <v>-1615.0037437765138</v>
      </c>
      <c r="P428">
        <f t="shared" si="131"/>
        <v>5</v>
      </c>
      <c r="Q428">
        <f t="shared" si="132"/>
        <v>-25.763650003082702</v>
      </c>
      <c r="R428" s="21">
        <f t="shared" si="133"/>
        <v>-210.56100241936807</v>
      </c>
      <c r="S428" s="21">
        <f t="shared" si="134"/>
        <v>28.148537847847162</v>
      </c>
      <c r="T428" s="21">
        <f t="shared" si="135"/>
        <v>-3.3683639398808296</v>
      </c>
      <c r="U428" s="21">
        <f t="shared" si="136"/>
        <v>3.9989189713260003</v>
      </c>
    </row>
    <row r="429" spans="2:21" ht="12.75">
      <c r="B429">
        <f t="shared" si="137"/>
        <v>3</v>
      </c>
      <c r="C429">
        <f t="shared" si="138"/>
        <v>2</v>
      </c>
      <c r="D429">
        <f t="shared" si="139"/>
        <v>1</v>
      </c>
      <c r="E429" s="1">
        <f t="shared" si="120"/>
        <v>-29.580172221547254</v>
      </c>
      <c r="F429" s="1">
        <f t="shared" si="121"/>
        <v>-45.0057488387651</v>
      </c>
      <c r="G429" s="1">
        <f t="shared" si="122"/>
        <v>-22.49237203532157</v>
      </c>
      <c r="H429" s="1">
        <f t="shared" si="123"/>
        <v>-10.407988635226872</v>
      </c>
      <c r="I429" s="1">
        <f t="shared" si="124"/>
        <v>28.875180060990314</v>
      </c>
      <c r="J429" s="1">
        <f t="shared" si="125"/>
        <v>-7.67734860238262</v>
      </c>
      <c r="K429" s="1">
        <f t="shared" si="126"/>
        <v>0</v>
      </c>
      <c r="L429" s="1">
        <f t="shared" si="127"/>
        <v>0.7218795015247579</v>
      </c>
      <c r="M429" s="1">
        <f t="shared" si="128"/>
        <v>0</v>
      </c>
      <c r="N429" s="1">
        <f t="shared" si="129"/>
        <v>30.243171887909554</v>
      </c>
      <c r="O429" s="1">
        <f t="shared" si="130"/>
        <v>-1636.878923837504</v>
      </c>
      <c r="P429">
        <f t="shared" si="131"/>
        <v>15.407988635226872</v>
      </c>
      <c r="Q429">
        <f t="shared" si="132"/>
        <v>-21.875180060990314</v>
      </c>
      <c r="R429" s="21">
        <f t="shared" si="133"/>
        <v>-214.19249977583473</v>
      </c>
      <c r="S429" s="21">
        <f t="shared" si="134"/>
        <v>32.147564922040274</v>
      </c>
      <c r="T429" s="21">
        <f t="shared" si="135"/>
        <v>-3.6314973564666793</v>
      </c>
      <c r="U429" s="21">
        <f t="shared" si="136"/>
        <v>3.9990270741931115</v>
      </c>
    </row>
    <row r="430" spans="2:21" ht="12.75">
      <c r="B430">
        <f t="shared" si="137"/>
        <v>3</v>
      </c>
      <c r="C430">
        <f t="shared" si="138"/>
        <v>2</v>
      </c>
      <c r="D430">
        <f t="shared" si="139"/>
        <v>1</v>
      </c>
      <c r="E430" s="1">
        <f t="shared" si="120"/>
        <v>-29.280172221547254</v>
      </c>
      <c r="F430" s="1">
        <f t="shared" si="121"/>
        <v>-45.52762834028986</v>
      </c>
      <c r="G430" s="1">
        <f t="shared" si="122"/>
        <v>-22.392372035321568</v>
      </c>
      <c r="H430" s="1">
        <f t="shared" si="123"/>
        <v>0</v>
      </c>
      <c r="I430" s="1">
        <f t="shared" si="124"/>
        <v>29.81290595197089</v>
      </c>
      <c r="J430" s="1">
        <f t="shared" si="125"/>
        <v>0</v>
      </c>
      <c r="K430" s="1">
        <f t="shared" si="126"/>
        <v>0</v>
      </c>
      <c r="L430" s="1">
        <f t="shared" si="127"/>
        <v>0.7453226487992723</v>
      </c>
      <c r="M430" s="1">
        <f t="shared" si="128"/>
        <v>0</v>
      </c>
      <c r="N430" s="1">
        <f t="shared" si="129"/>
        <v>35.243171887909554</v>
      </c>
      <c r="O430" s="1">
        <f t="shared" si="130"/>
        <v>-1659.691829789475</v>
      </c>
      <c r="P430">
        <f t="shared" si="131"/>
        <v>5</v>
      </c>
      <c r="Q430">
        <f t="shared" si="132"/>
        <v>-22.81290595197089</v>
      </c>
      <c r="R430" s="21">
        <f t="shared" si="133"/>
        <v>-217.56084739665474</v>
      </c>
      <c r="S430" s="21">
        <f t="shared" si="134"/>
        <v>36.14668928881396</v>
      </c>
      <c r="T430" s="21">
        <f t="shared" si="135"/>
        <v>-3.3683476208200114</v>
      </c>
      <c r="U430" s="21">
        <f t="shared" si="136"/>
        <v>3.9991243667736875</v>
      </c>
    </row>
    <row r="431" spans="2:21" ht="12.75">
      <c r="B431">
        <f t="shared" si="137"/>
        <v>3</v>
      </c>
      <c r="C431">
        <f t="shared" si="138"/>
        <v>2</v>
      </c>
      <c r="D431">
        <f t="shared" si="139"/>
        <v>1</v>
      </c>
      <c r="E431" s="1">
        <f t="shared" si="120"/>
        <v>-28.980172221547253</v>
      </c>
      <c r="F431" s="1">
        <f t="shared" si="121"/>
        <v>-46.07295098908913</v>
      </c>
      <c r="G431" s="1">
        <f t="shared" si="122"/>
        <v>-22.292372035321566</v>
      </c>
      <c r="H431" s="1">
        <f t="shared" si="123"/>
        <v>-9.471421376886846</v>
      </c>
      <c r="I431" s="1">
        <f t="shared" si="124"/>
        <v>26.01861310491789</v>
      </c>
      <c r="J431" s="1">
        <f t="shared" si="125"/>
        <v>-7.077199792160258</v>
      </c>
      <c r="K431" s="1">
        <f t="shared" si="126"/>
        <v>0</v>
      </c>
      <c r="L431" s="1">
        <f t="shared" si="127"/>
        <v>0.6504653276229473</v>
      </c>
      <c r="M431" s="1">
        <f t="shared" si="128"/>
        <v>0</v>
      </c>
      <c r="N431" s="1">
        <f t="shared" si="129"/>
        <v>49.7145932647964</v>
      </c>
      <c r="O431" s="1">
        <f t="shared" si="130"/>
        <v>-1678.7104428943928</v>
      </c>
      <c r="P431">
        <f t="shared" si="131"/>
        <v>14.471421376886846</v>
      </c>
      <c r="Q431">
        <f t="shared" si="132"/>
        <v>-19.01861310491789</v>
      </c>
      <c r="R431" s="21">
        <f t="shared" si="133"/>
        <v>-221.1922832394721</v>
      </c>
      <c r="S431" s="21">
        <f t="shared" si="134"/>
        <v>40.145901218905266</v>
      </c>
      <c r="T431" s="21">
        <f t="shared" si="135"/>
        <v>-3.6314358428173588</v>
      </c>
      <c r="U431" s="21">
        <f t="shared" si="136"/>
        <v>3.999211930091304</v>
      </c>
    </row>
    <row r="432" spans="2:21" ht="12.75">
      <c r="B432">
        <f t="shared" si="137"/>
        <v>3</v>
      </c>
      <c r="C432">
        <f t="shared" si="138"/>
        <v>2</v>
      </c>
      <c r="D432">
        <f t="shared" si="139"/>
        <v>1</v>
      </c>
      <c r="E432" s="1">
        <f t="shared" si="120"/>
        <v>-28.680172221547252</v>
      </c>
      <c r="F432" s="1">
        <f t="shared" si="121"/>
        <v>-46.52341631671207</v>
      </c>
      <c r="G432" s="1">
        <f t="shared" si="122"/>
        <v>-22.192372035321565</v>
      </c>
      <c r="H432" s="1">
        <f t="shared" si="123"/>
        <v>0</v>
      </c>
      <c r="I432" s="1">
        <f t="shared" si="124"/>
        <v>26.648378005334497</v>
      </c>
      <c r="J432" s="1">
        <f t="shared" si="125"/>
        <v>0</v>
      </c>
      <c r="K432" s="1">
        <f t="shared" si="126"/>
        <v>0</v>
      </c>
      <c r="L432" s="1">
        <f t="shared" si="127"/>
        <v>0.6662094501333624</v>
      </c>
      <c r="M432" s="1">
        <f t="shared" si="128"/>
        <v>0</v>
      </c>
      <c r="N432" s="1">
        <f t="shared" si="129"/>
        <v>54.7145932647964</v>
      </c>
      <c r="O432" s="1">
        <f t="shared" si="130"/>
        <v>-1698.3588208997273</v>
      </c>
      <c r="P432">
        <f t="shared" si="131"/>
        <v>5</v>
      </c>
      <c r="Q432">
        <f t="shared" si="132"/>
        <v>-19.648378005334497</v>
      </c>
      <c r="R432" s="21">
        <f t="shared" si="133"/>
        <v>-224.56057549800772</v>
      </c>
      <c r="S432" s="21">
        <f t="shared" si="134"/>
        <v>44.14519195598477</v>
      </c>
      <c r="T432" s="21">
        <f t="shared" si="135"/>
        <v>-3.368292258535623</v>
      </c>
      <c r="U432" s="21">
        <f t="shared" si="136"/>
        <v>3.999290737079502</v>
      </c>
    </row>
    <row r="433" spans="2:21" ht="12.75">
      <c r="B433">
        <f t="shared" si="137"/>
        <v>3</v>
      </c>
      <c r="C433">
        <f t="shared" si="138"/>
        <v>2</v>
      </c>
      <c r="D433">
        <f t="shared" si="139"/>
        <v>1</v>
      </c>
      <c r="E433" s="1">
        <f t="shared" si="120"/>
        <v>-28.38017222154725</v>
      </c>
      <c r="F433" s="1">
        <f t="shared" si="121"/>
        <v>-46.989625766845435</v>
      </c>
      <c r="G433" s="1">
        <f t="shared" si="122"/>
        <v>-22.092372035321564</v>
      </c>
      <c r="H433" s="1">
        <f t="shared" si="123"/>
        <v>-8.473729497340804</v>
      </c>
      <c r="I433" s="1">
        <f t="shared" si="124"/>
        <v>22.9664778167255</v>
      </c>
      <c r="J433" s="1">
        <f t="shared" si="125"/>
        <v>-6.4342942028329775</v>
      </c>
      <c r="K433" s="1">
        <f t="shared" si="126"/>
        <v>0</v>
      </c>
      <c r="L433" s="1">
        <f t="shared" si="127"/>
        <v>0.5741619454181376</v>
      </c>
      <c r="M433" s="1">
        <f t="shared" si="128"/>
        <v>0</v>
      </c>
      <c r="N433" s="1">
        <f t="shared" si="129"/>
        <v>68.1883227621372</v>
      </c>
      <c r="O433" s="1">
        <f t="shared" si="130"/>
        <v>-1714.3252987164528</v>
      </c>
      <c r="P433">
        <f t="shared" si="131"/>
        <v>13.473729497340804</v>
      </c>
      <c r="Q433">
        <f t="shared" si="132"/>
        <v>-15.9664778167255</v>
      </c>
      <c r="R433" s="21">
        <f t="shared" si="133"/>
        <v>-228.19182968989838</v>
      </c>
      <c r="S433" s="21">
        <f t="shared" si="134"/>
        <v>48.1445536192502</v>
      </c>
      <c r="T433" s="21">
        <f t="shared" si="135"/>
        <v>-3.6312541918906645</v>
      </c>
      <c r="U433" s="21">
        <f t="shared" si="136"/>
        <v>3.9993616632654345</v>
      </c>
    </row>
    <row r="434" spans="2:21" ht="12.75">
      <c r="B434">
        <f t="shared" si="137"/>
        <v>3</v>
      </c>
      <c r="C434">
        <f t="shared" si="138"/>
        <v>2</v>
      </c>
      <c r="D434">
        <f t="shared" si="139"/>
        <v>1</v>
      </c>
      <c r="E434" s="1">
        <f t="shared" si="120"/>
        <v>-28.08017222154725</v>
      </c>
      <c r="F434" s="1">
        <f t="shared" si="121"/>
        <v>-47.36378771226357</v>
      </c>
      <c r="G434" s="1">
        <f t="shared" si="122"/>
        <v>-21.992372035321562</v>
      </c>
      <c r="H434" s="1">
        <f t="shared" si="123"/>
        <v>0</v>
      </c>
      <c r="I434" s="1">
        <f t="shared" si="124"/>
        <v>23.278942230044883</v>
      </c>
      <c r="J434" s="1">
        <f t="shared" si="125"/>
        <v>0</v>
      </c>
      <c r="K434" s="1">
        <f t="shared" si="126"/>
        <v>0</v>
      </c>
      <c r="L434" s="1">
        <f t="shared" si="127"/>
        <v>0.5819735557511221</v>
      </c>
      <c r="M434" s="1">
        <f t="shared" si="128"/>
        <v>0</v>
      </c>
      <c r="N434" s="1">
        <f t="shared" si="129"/>
        <v>73.1883227621372</v>
      </c>
      <c r="O434" s="1">
        <f t="shared" si="130"/>
        <v>-1730.6042409464976</v>
      </c>
      <c r="P434">
        <f t="shared" si="131"/>
        <v>5</v>
      </c>
      <c r="Q434">
        <f t="shared" si="132"/>
        <v>-16.278942230044883</v>
      </c>
      <c r="R434" s="21">
        <f t="shared" si="133"/>
        <v>-231.55995846259998</v>
      </c>
      <c r="S434" s="21">
        <f t="shared" si="134"/>
        <v>52.14397911611145</v>
      </c>
      <c r="T434" s="21">
        <f t="shared" si="135"/>
        <v>-3.3681287727015983</v>
      </c>
      <c r="U434" s="21">
        <f t="shared" si="136"/>
        <v>3.999425496861251</v>
      </c>
    </row>
    <row r="435" spans="2:21" ht="12.75">
      <c r="B435">
        <f t="shared" si="137"/>
        <v>3</v>
      </c>
      <c r="C435">
        <f t="shared" si="138"/>
        <v>2</v>
      </c>
      <c r="D435">
        <f t="shared" si="139"/>
        <v>1</v>
      </c>
      <c r="E435" s="1">
        <f t="shared" si="120"/>
        <v>-27.78017222154725</v>
      </c>
      <c r="F435" s="1">
        <f t="shared" si="121"/>
        <v>-47.74576126801469</v>
      </c>
      <c r="G435" s="1">
        <f t="shared" si="122"/>
        <v>-21.89237203532156</v>
      </c>
      <c r="H435" s="1">
        <f t="shared" si="123"/>
        <v>-7.417776054730534</v>
      </c>
      <c r="I435" s="1">
        <f t="shared" si="124"/>
        <v>19.727707055141906</v>
      </c>
      <c r="J435" s="1">
        <f t="shared" si="125"/>
        <v>-5.750407047775055</v>
      </c>
      <c r="K435" s="1">
        <f t="shared" si="126"/>
        <v>0</v>
      </c>
      <c r="L435" s="1">
        <f t="shared" si="127"/>
        <v>0.4931926763785477</v>
      </c>
      <c r="M435" s="1">
        <f t="shared" si="128"/>
        <v>0</v>
      </c>
      <c r="N435" s="1">
        <f t="shared" si="129"/>
        <v>85.60609881686774</v>
      </c>
      <c r="O435" s="1">
        <f t="shared" si="130"/>
        <v>-1743.3319480016396</v>
      </c>
      <c r="P435">
        <f t="shared" si="131"/>
        <v>12.417776054730535</v>
      </c>
      <c r="Q435">
        <f t="shared" si="132"/>
        <v>-12.727707055141906</v>
      </c>
      <c r="R435" s="21">
        <f t="shared" si="133"/>
        <v>-235.1906742352918</v>
      </c>
      <c r="S435" s="21">
        <f t="shared" si="134"/>
        <v>56.14346206058034</v>
      </c>
      <c r="T435" s="21">
        <f t="shared" si="135"/>
        <v>-3.630715772691807</v>
      </c>
      <c r="U435" s="21">
        <f t="shared" si="136"/>
        <v>3.9994829444688897</v>
      </c>
    </row>
    <row r="436" spans="2:21" ht="12.75">
      <c r="B436">
        <f t="shared" si="137"/>
        <v>3</v>
      </c>
      <c r="C436">
        <f t="shared" si="138"/>
        <v>2</v>
      </c>
      <c r="D436">
        <f t="shared" si="139"/>
        <v>1</v>
      </c>
      <c r="E436" s="1">
        <f t="shared" si="120"/>
        <v>-27.48017222154725</v>
      </c>
      <c r="F436" s="1">
        <f t="shared" si="121"/>
        <v>-48.038953944393235</v>
      </c>
      <c r="G436" s="1">
        <f t="shared" si="122"/>
        <v>-21.79237203532156</v>
      </c>
      <c r="H436" s="1">
        <f t="shared" si="123"/>
        <v>0</v>
      </c>
      <c r="I436" s="1">
        <f t="shared" si="124"/>
        <v>19.71478823113932</v>
      </c>
      <c r="J436" s="1">
        <f t="shared" si="125"/>
        <v>0</v>
      </c>
      <c r="K436" s="1">
        <f t="shared" si="126"/>
        <v>0</v>
      </c>
      <c r="L436" s="1">
        <f t="shared" si="127"/>
        <v>0.492869705778483</v>
      </c>
      <c r="M436" s="1">
        <f t="shared" si="128"/>
        <v>0</v>
      </c>
      <c r="N436" s="1">
        <f t="shared" si="129"/>
        <v>90.60609881686774</v>
      </c>
      <c r="O436" s="1">
        <f t="shared" si="130"/>
        <v>-1756.0467362327788</v>
      </c>
      <c r="P436">
        <f t="shared" si="131"/>
        <v>5</v>
      </c>
      <c r="Q436">
        <f t="shared" si="132"/>
        <v>-12.71478823113932</v>
      </c>
      <c r="R436" s="21">
        <f t="shared" si="133"/>
        <v>-238.55831843071442</v>
      </c>
      <c r="S436" s="21">
        <f t="shared" si="134"/>
        <v>60.14299670786092</v>
      </c>
      <c r="T436" s="21">
        <f t="shared" si="135"/>
        <v>-3.3676441954226264</v>
      </c>
      <c r="U436" s="21">
        <f t="shared" si="136"/>
        <v>3.999534647280577</v>
      </c>
    </row>
    <row r="437" spans="2:21" ht="12.75">
      <c r="B437">
        <f t="shared" si="137"/>
        <v>3</v>
      </c>
      <c r="C437">
        <f t="shared" si="138"/>
        <v>2</v>
      </c>
      <c r="D437">
        <f t="shared" si="139"/>
        <v>1</v>
      </c>
      <c r="E437" s="1">
        <f t="shared" si="120"/>
        <v>-27.18017222154725</v>
      </c>
      <c r="F437" s="1">
        <f t="shared" si="121"/>
        <v>-48.331823650171714</v>
      </c>
      <c r="G437" s="1">
        <f t="shared" si="122"/>
        <v>-21.692372035321558</v>
      </c>
      <c r="H437" s="1">
        <f t="shared" si="123"/>
        <v>-6.306808607415724</v>
      </c>
      <c r="I437" s="1">
        <f t="shared" si="124"/>
        <v>16.312457637073766</v>
      </c>
      <c r="J437" s="1">
        <f t="shared" si="125"/>
        <v>-5.027576247993942</v>
      </c>
      <c r="K437" s="1">
        <f t="shared" si="126"/>
        <v>0</v>
      </c>
      <c r="L437" s="1">
        <f t="shared" si="127"/>
        <v>0.4078114409268442</v>
      </c>
      <c r="M437" s="1">
        <f t="shared" si="128"/>
        <v>0</v>
      </c>
      <c r="N437" s="1">
        <f t="shared" si="129"/>
        <v>101.91290742428347</v>
      </c>
      <c r="O437" s="1">
        <f t="shared" si="130"/>
        <v>-1765.3591938698526</v>
      </c>
      <c r="P437">
        <f t="shared" si="131"/>
        <v>11.306808607415725</v>
      </c>
      <c r="Q437">
        <f t="shared" si="132"/>
        <v>-9.312457637073766</v>
      </c>
      <c r="R437" s="21">
        <f t="shared" si="133"/>
        <v>-242.1873776823828</v>
      </c>
      <c r="S437" s="21">
        <f t="shared" si="134"/>
        <v>64.14257780807746</v>
      </c>
      <c r="T437" s="21">
        <f t="shared" si="135"/>
        <v>-3.629059251668367</v>
      </c>
      <c r="U437" s="21">
        <f t="shared" si="136"/>
        <v>3.999581100216545</v>
      </c>
    </row>
    <row r="438" spans="2:21" ht="12.75">
      <c r="B438">
        <f t="shared" si="137"/>
        <v>3</v>
      </c>
      <c r="C438">
        <f t="shared" si="138"/>
        <v>2</v>
      </c>
      <c r="D438">
        <f t="shared" si="139"/>
        <v>1</v>
      </c>
      <c r="E438" s="1">
        <f t="shared" si="120"/>
        <v>-26.880172221547248</v>
      </c>
      <c r="F438" s="1">
        <f t="shared" si="121"/>
        <v>-48.53963509109855</v>
      </c>
      <c r="G438" s="1">
        <f t="shared" si="122"/>
        <v>-21.592372035321556</v>
      </c>
      <c r="H438" s="1">
        <f t="shared" si="123"/>
        <v>0</v>
      </c>
      <c r="I438" s="1">
        <f t="shared" si="124"/>
        <v>15.967410832488655</v>
      </c>
      <c r="J438" s="1">
        <f t="shared" si="125"/>
        <v>0</v>
      </c>
      <c r="K438" s="1">
        <f t="shared" si="126"/>
        <v>0</v>
      </c>
      <c r="L438" s="1">
        <f t="shared" si="127"/>
        <v>0.3991852708122164</v>
      </c>
      <c r="M438" s="1">
        <f t="shared" si="128"/>
        <v>0</v>
      </c>
      <c r="N438" s="1">
        <f t="shared" si="129"/>
        <v>106.91290742428347</v>
      </c>
      <c r="O438" s="1">
        <f t="shared" si="130"/>
        <v>-1774.3266047023412</v>
      </c>
      <c r="P438">
        <f t="shared" si="131"/>
        <v>5</v>
      </c>
      <c r="Q438">
        <f t="shared" si="132"/>
        <v>-8.967410832488655</v>
      </c>
      <c r="R438" s="21">
        <f t="shared" si="133"/>
        <v>-245.5535310088843</v>
      </c>
      <c r="S438" s="21">
        <f t="shared" si="134"/>
        <v>68.14220068200935</v>
      </c>
      <c r="T438" s="21">
        <f t="shared" si="135"/>
        <v>-3.3661533265015304</v>
      </c>
      <c r="U438" s="21">
        <f t="shared" si="136"/>
        <v>3.9996228739318878</v>
      </c>
    </row>
    <row r="439" spans="2:21" ht="12.75">
      <c r="B439">
        <f t="shared" si="137"/>
        <v>3</v>
      </c>
      <c r="C439">
        <f t="shared" si="138"/>
        <v>2</v>
      </c>
      <c r="D439">
        <f t="shared" si="139"/>
        <v>1</v>
      </c>
      <c r="E439" s="1">
        <f t="shared" si="120"/>
        <v>-26.580172221547247</v>
      </c>
      <c r="F439" s="1">
        <f t="shared" si="121"/>
        <v>-48.73882036191077</v>
      </c>
      <c r="G439" s="1">
        <f t="shared" si="122"/>
        <v>-21.492372035321555</v>
      </c>
      <c r="H439" s="1">
        <f t="shared" si="123"/>
        <v>-5.144455453585743</v>
      </c>
      <c r="I439" s="1">
        <f t="shared" si="124"/>
        <v>12.732099272768684</v>
      </c>
      <c r="J439" s="1">
        <f t="shared" si="125"/>
        <v>-4.268100768263809</v>
      </c>
      <c r="K439" s="1">
        <f t="shared" si="126"/>
        <v>0</v>
      </c>
      <c r="L439" s="1">
        <f t="shared" si="127"/>
        <v>0.3183024818192171</v>
      </c>
      <c r="M439" s="1">
        <f t="shared" si="128"/>
        <v>0</v>
      </c>
      <c r="N439" s="1">
        <f t="shared" si="129"/>
        <v>117.05736287786922</v>
      </c>
      <c r="O439" s="1">
        <f t="shared" si="130"/>
        <v>-1780.05870397511</v>
      </c>
      <c r="P439">
        <f t="shared" si="131"/>
        <v>10.144455453585742</v>
      </c>
      <c r="Q439">
        <f t="shared" si="132"/>
        <v>-5.732099272768684</v>
      </c>
      <c r="R439" s="21">
        <f t="shared" si="133"/>
        <v>-249.17727116459017</v>
      </c>
      <c r="S439" s="21">
        <f t="shared" si="134"/>
        <v>72.14185831381494</v>
      </c>
      <c r="T439" s="21">
        <f t="shared" si="135"/>
        <v>-3.623740155705858</v>
      </c>
      <c r="U439" s="21">
        <f t="shared" si="136"/>
        <v>3.9996576318055834</v>
      </c>
    </row>
    <row r="440" spans="2:21" ht="12.75">
      <c r="B440">
        <f t="shared" si="137"/>
        <v>3</v>
      </c>
      <c r="C440">
        <f t="shared" si="138"/>
        <v>2</v>
      </c>
      <c r="D440">
        <f t="shared" si="139"/>
        <v>1</v>
      </c>
      <c r="E440" s="1">
        <f t="shared" si="120"/>
        <v>-26.280172221547247</v>
      </c>
      <c r="F440" s="1">
        <f t="shared" si="121"/>
        <v>-48.85712284372998</v>
      </c>
      <c r="G440" s="1">
        <f t="shared" si="122"/>
        <v>-21.392372035321554</v>
      </c>
      <c r="H440" s="1">
        <f t="shared" si="123"/>
        <v>0</v>
      </c>
      <c r="I440" s="1">
        <f t="shared" si="124"/>
        <v>12.049594956672234</v>
      </c>
      <c r="J440" s="1">
        <f t="shared" si="125"/>
        <v>0</v>
      </c>
      <c r="K440" s="1">
        <f t="shared" si="126"/>
        <v>0</v>
      </c>
      <c r="L440" s="1">
        <f t="shared" si="127"/>
        <v>0.30123987391680584</v>
      </c>
      <c r="M440" s="1">
        <f t="shared" si="128"/>
        <v>0</v>
      </c>
      <c r="N440" s="1">
        <f t="shared" si="129"/>
        <v>122.05736287786922</v>
      </c>
      <c r="O440" s="1">
        <f t="shared" si="130"/>
        <v>-1785.1082989317822</v>
      </c>
      <c r="P440">
        <f t="shared" si="131"/>
        <v>5</v>
      </c>
      <c r="Q440">
        <f t="shared" si="132"/>
        <v>-5.049594956672234</v>
      </c>
      <c r="R440" s="21">
        <f t="shared" si="133"/>
        <v>-252.53863730472543</v>
      </c>
      <c r="S440" s="21">
        <f t="shared" si="134"/>
        <v>76.14154433555079</v>
      </c>
      <c r="T440" s="21">
        <f t="shared" si="135"/>
        <v>-3.3613661401352726</v>
      </c>
      <c r="U440" s="21">
        <f t="shared" si="136"/>
        <v>3.999686021735853</v>
      </c>
    </row>
    <row r="441" spans="2:21" ht="12.75">
      <c r="B441">
        <f t="shared" si="137"/>
        <v>3</v>
      </c>
      <c r="C441">
        <f t="shared" si="138"/>
        <v>2</v>
      </c>
      <c r="D441">
        <f t="shared" si="139"/>
        <v>1</v>
      </c>
      <c r="E441" s="1">
        <f t="shared" si="120"/>
        <v>-25.980172221547246</v>
      </c>
      <c r="F441" s="1">
        <f t="shared" si="121"/>
        <v>-48.958362717646786</v>
      </c>
      <c r="G441" s="1">
        <f t="shared" si="122"/>
        <v>-21.292372035321552</v>
      </c>
      <c r="H441" s="1">
        <f t="shared" si="123"/>
        <v>-3.934719843726097</v>
      </c>
      <c r="I441" s="1">
        <f t="shared" si="124"/>
        <v>8.999197072956282</v>
      </c>
      <c r="J441" s="1">
        <f t="shared" si="125"/>
        <v>-3.4745375931005245</v>
      </c>
      <c r="K441" s="1">
        <f t="shared" si="126"/>
        <v>0</v>
      </c>
      <c r="L441" s="1">
        <f t="shared" si="127"/>
        <v>0.22497992682390705</v>
      </c>
      <c r="M441" s="1">
        <f t="shared" si="128"/>
        <v>0</v>
      </c>
      <c r="N441" s="1">
        <f t="shared" si="129"/>
        <v>130.99208272159532</v>
      </c>
      <c r="O441" s="1">
        <f t="shared" si="130"/>
        <v>-1787.1074960047386</v>
      </c>
      <c r="P441">
        <f t="shared" si="131"/>
        <v>8.934719843726096</v>
      </c>
      <c r="Q441">
        <f t="shared" si="132"/>
        <v>-1.9991970729562816</v>
      </c>
      <c r="R441" s="21">
        <f t="shared" si="133"/>
        <v>-256.1446905732878</v>
      </c>
      <c r="S441" s="21">
        <f t="shared" si="134"/>
        <v>80.14113826143269</v>
      </c>
      <c r="T441" s="21">
        <f t="shared" si="135"/>
        <v>-3.6060532685623654</v>
      </c>
      <c r="U441" s="21">
        <f t="shared" si="136"/>
        <v>3.9995939258818933</v>
      </c>
    </row>
    <row r="442" spans="2:21" ht="12.75">
      <c r="B442">
        <f t="shared" si="137"/>
        <v>3</v>
      </c>
      <c r="C442">
        <f t="shared" si="138"/>
        <v>2</v>
      </c>
      <c r="D442">
        <f t="shared" si="139"/>
        <v>1</v>
      </c>
      <c r="E442" s="1">
        <f t="shared" si="120"/>
        <v>-25.680172221547245</v>
      </c>
      <c r="F442" s="1">
        <f t="shared" si="121"/>
        <v>-48.98334264447069</v>
      </c>
      <c r="G442" s="1">
        <f t="shared" si="122"/>
        <v>-21.19237203532155</v>
      </c>
      <c r="H442" s="1">
        <f t="shared" si="123"/>
        <v>0</v>
      </c>
      <c r="I442" s="1">
        <f t="shared" si="124"/>
        <v>7.9753935588228675</v>
      </c>
      <c r="J442" s="1">
        <f t="shared" si="125"/>
        <v>0</v>
      </c>
      <c r="K442" s="1">
        <f t="shared" si="126"/>
        <v>0</v>
      </c>
      <c r="L442" s="1">
        <f t="shared" si="127"/>
        <v>0.1993848389705717</v>
      </c>
      <c r="M442" s="1">
        <f t="shared" si="128"/>
        <v>0</v>
      </c>
      <c r="N442" s="1">
        <f t="shared" si="129"/>
        <v>135.99208272159532</v>
      </c>
      <c r="O442" s="1">
        <f t="shared" si="130"/>
        <v>-1788.0828895635614</v>
      </c>
      <c r="P442">
        <f t="shared" si="131"/>
        <v>5</v>
      </c>
      <c r="Q442">
        <f t="shared" si="132"/>
        <v>-0.9753935588228675</v>
      </c>
      <c r="R442" s="21">
        <f t="shared" si="133"/>
        <v>-259.49013851499393</v>
      </c>
      <c r="S442" s="21">
        <f t="shared" si="134"/>
        <v>84.14042909333274</v>
      </c>
      <c r="T442" s="21">
        <f t="shared" si="135"/>
        <v>-3.345447941706129</v>
      </c>
      <c r="U442" s="21">
        <f t="shared" si="136"/>
        <v>3.9992908319000615</v>
      </c>
    </row>
    <row r="443" spans="2:21" ht="12.75">
      <c r="B443">
        <f t="shared" si="137"/>
        <v>3</v>
      </c>
      <c r="C443">
        <f t="shared" si="138"/>
        <v>2</v>
      </c>
      <c r="D443">
        <f t="shared" si="139"/>
        <v>1</v>
      </c>
      <c r="E443" s="1">
        <f t="shared" si="120"/>
        <v>-25.380172221547245</v>
      </c>
      <c r="F443" s="1">
        <f t="shared" si="121"/>
        <v>-48.98272748344126</v>
      </c>
      <c r="G443" s="1">
        <f t="shared" si="122"/>
        <v>-21.09237203532155</v>
      </c>
      <c r="H443" s="1">
        <f t="shared" si="123"/>
        <v>-2.6819721290553975</v>
      </c>
      <c r="I443" s="1">
        <f t="shared" si="124"/>
        <v>5.127487506709661</v>
      </c>
      <c r="J443" s="1">
        <f t="shared" si="125"/>
        <v>-2.649697313530651</v>
      </c>
      <c r="K443" s="1">
        <f t="shared" si="126"/>
        <v>0</v>
      </c>
      <c r="L443" s="1">
        <f t="shared" si="127"/>
        <v>0.12818718766774154</v>
      </c>
      <c r="M443" s="1">
        <f t="shared" si="128"/>
        <v>0</v>
      </c>
      <c r="N443" s="1">
        <f t="shared" si="129"/>
        <v>143.67405485065072</v>
      </c>
      <c r="O443" s="1">
        <f t="shared" si="130"/>
        <v>-1786.210377070271</v>
      </c>
      <c r="P443">
        <f t="shared" si="131"/>
        <v>7.6819721290553975</v>
      </c>
      <c r="Q443">
        <f t="shared" si="132"/>
        <v>1.8725124932903388</v>
      </c>
      <c r="R443" s="21">
        <f t="shared" si="133"/>
        <v>-263.0369961045719</v>
      </c>
      <c r="S443" s="21">
        <f t="shared" si="134"/>
        <v>88.13389437214431</v>
      </c>
      <c r="T443" s="21">
        <f t="shared" si="135"/>
        <v>-3.5468575895779795</v>
      </c>
      <c r="U443" s="21">
        <f t="shared" si="136"/>
        <v>3.9934652788115694</v>
      </c>
    </row>
    <row r="444" spans="2:21" ht="12.75">
      <c r="B444">
        <f t="shared" si="137"/>
        <v>3</v>
      </c>
      <c r="C444">
        <f t="shared" si="138"/>
        <v>2</v>
      </c>
      <c r="D444">
        <f t="shared" si="139"/>
        <v>1</v>
      </c>
      <c r="E444" s="1">
        <f t="shared" si="120"/>
        <v>-25.080172221547244</v>
      </c>
      <c r="F444" s="1">
        <f t="shared" si="121"/>
        <v>-48.910914671109</v>
      </c>
      <c r="G444" s="1">
        <f t="shared" si="122"/>
        <v>-20.992372035321548</v>
      </c>
      <c r="H444" s="1">
        <f t="shared" si="123"/>
        <v>0</v>
      </c>
      <c r="I444" s="1">
        <f t="shared" si="124"/>
        <v>3.7600984992414777</v>
      </c>
      <c r="J444" s="1">
        <f t="shared" si="125"/>
        <v>0</v>
      </c>
      <c r="K444" s="1">
        <f t="shared" si="126"/>
        <v>0</v>
      </c>
      <c r="L444" s="1">
        <f t="shared" si="127"/>
        <v>0.09400246248103694</v>
      </c>
      <c r="M444" s="1">
        <f t="shared" si="128"/>
        <v>0</v>
      </c>
      <c r="N444" s="1">
        <f t="shared" si="129"/>
        <v>148.67405485065072</v>
      </c>
      <c r="O444" s="1">
        <f t="shared" si="130"/>
        <v>-1782.9704755695125</v>
      </c>
      <c r="P444">
        <f t="shared" si="131"/>
        <v>5</v>
      </c>
      <c r="Q444">
        <f t="shared" si="132"/>
        <v>3.2399015007585223</v>
      </c>
      <c r="R444" s="21">
        <f t="shared" si="133"/>
        <v>-266.3291679351921</v>
      </c>
      <c r="S444" s="21">
        <f t="shared" si="134"/>
        <v>92.10526136975794</v>
      </c>
      <c r="T444" s="21">
        <f t="shared" si="135"/>
        <v>-3.2921718306201817</v>
      </c>
      <c r="U444" s="21">
        <f t="shared" si="136"/>
        <v>3.9713669976136345</v>
      </c>
    </row>
    <row r="445" spans="2:21" ht="12.75">
      <c r="B445">
        <f t="shared" si="137"/>
        <v>3</v>
      </c>
      <c r="C445">
        <f t="shared" si="138"/>
        <v>2</v>
      </c>
      <c r="D445">
        <f t="shared" si="139"/>
        <v>1</v>
      </c>
      <c r="E445" s="1">
        <f t="shared" si="120"/>
        <v>-24.780172221547243</v>
      </c>
      <c r="F445" s="1">
        <f t="shared" si="121"/>
        <v>-48.80491713359003</v>
      </c>
      <c r="G445" s="1">
        <f t="shared" si="122"/>
        <v>-20.892372035321547</v>
      </c>
      <c r="H445" s="1">
        <f t="shared" si="123"/>
        <v>-1.3909398181780048</v>
      </c>
      <c r="I445" s="1">
        <f t="shared" si="124"/>
        <v>1.1318477175999022</v>
      </c>
      <c r="J445" s="1">
        <f t="shared" si="125"/>
        <v>-1.796638301614373</v>
      </c>
      <c r="K445" s="1">
        <f t="shared" si="126"/>
        <v>0</v>
      </c>
      <c r="L445" s="1">
        <f t="shared" si="127"/>
        <v>0.028296192939997557</v>
      </c>
      <c r="M445" s="1">
        <f t="shared" si="128"/>
        <v>0</v>
      </c>
      <c r="N445" s="1">
        <f t="shared" si="129"/>
        <v>155.06499466882872</v>
      </c>
      <c r="O445" s="1">
        <f t="shared" si="130"/>
        <v>-1777.1023232871123</v>
      </c>
      <c r="P445">
        <f t="shared" si="131"/>
        <v>6.390939818178005</v>
      </c>
      <c r="Q445">
        <f t="shared" si="132"/>
        <v>5.868152282400098</v>
      </c>
      <c r="R445" s="21">
        <f t="shared" si="133"/>
        <v>-269.6928648201352</v>
      </c>
      <c r="S445" s="21">
        <f t="shared" si="134"/>
        <v>95.83567139523016</v>
      </c>
      <c r="T445" s="21">
        <f t="shared" si="135"/>
        <v>-3.3636968849430855</v>
      </c>
      <c r="U445" s="21">
        <f t="shared" si="136"/>
        <v>3.7304100254722203</v>
      </c>
    </row>
    <row r="446" spans="2:21" ht="12.75">
      <c r="B446">
        <f t="shared" si="137"/>
        <v>3</v>
      </c>
      <c r="C446">
        <f t="shared" si="138"/>
        <v>2</v>
      </c>
      <c r="D446">
        <f t="shared" si="139"/>
        <v>1</v>
      </c>
      <c r="E446" s="1">
        <f t="shared" si="120"/>
        <v>-24.480172221547242</v>
      </c>
      <c r="F446" s="1">
        <f t="shared" si="121"/>
        <v>-48.633213326530026</v>
      </c>
      <c r="G446" s="1">
        <f t="shared" si="122"/>
        <v>-20.792372035321545</v>
      </c>
      <c r="H446" s="1">
        <f t="shared" si="123"/>
        <v>0</v>
      </c>
      <c r="I446" s="1">
        <f t="shared" si="124"/>
        <v>-0.5797957288303184</v>
      </c>
      <c r="J446" s="1">
        <f t="shared" si="125"/>
        <v>0</v>
      </c>
      <c r="K446" s="1">
        <f t="shared" si="126"/>
        <v>0</v>
      </c>
      <c r="L446" s="1">
        <f t="shared" si="127"/>
        <v>0</v>
      </c>
      <c r="M446" s="1">
        <f t="shared" si="128"/>
        <v>0</v>
      </c>
      <c r="N446" s="1">
        <f t="shared" si="129"/>
        <v>160.06499466882872</v>
      </c>
      <c r="O446" s="1">
        <f t="shared" si="130"/>
        <v>-1769.522527558282</v>
      </c>
      <c r="P446">
        <f t="shared" si="131"/>
        <v>5</v>
      </c>
      <c r="Q446">
        <f t="shared" si="132"/>
        <v>7.579795728830319</v>
      </c>
      <c r="R446" s="21">
        <f t="shared" si="133"/>
        <v>-272.820192016584</v>
      </c>
      <c r="S446" s="21">
        <f t="shared" si="134"/>
        <v>98.95202001596812</v>
      </c>
      <c r="T446" s="21">
        <f t="shared" si="135"/>
        <v>-3.127327196448777</v>
      </c>
      <c r="U446" s="21">
        <f t="shared" si="136"/>
        <v>3.116348620737951</v>
      </c>
    </row>
    <row r="447" spans="2:21" ht="12.75">
      <c r="B447">
        <f t="shared" si="137"/>
        <v>3</v>
      </c>
      <c r="C447">
        <f t="shared" si="138"/>
        <v>2</v>
      </c>
      <c r="D447">
        <f t="shared" si="139"/>
        <v>1</v>
      </c>
      <c r="E447" s="1">
        <f t="shared" si="120"/>
        <v>-24.18017222154724</v>
      </c>
      <c r="F447" s="1">
        <f t="shared" si="121"/>
        <v>-48.43321332653002</v>
      </c>
      <c r="G447" s="1">
        <f t="shared" si="122"/>
        <v>-20.692372035321544</v>
      </c>
      <c r="H447" s="1">
        <f t="shared" si="123"/>
        <v>-0.06640562589766616</v>
      </c>
      <c r="I447" s="1">
        <f t="shared" si="124"/>
        <v>0</v>
      </c>
      <c r="J447" s="1">
        <f t="shared" si="125"/>
        <v>-0.9186594560000135</v>
      </c>
      <c r="K447" s="1">
        <f t="shared" si="126"/>
        <v>0</v>
      </c>
      <c r="L447" s="1">
        <f t="shared" si="127"/>
        <v>0</v>
      </c>
      <c r="M447" s="1">
        <f t="shared" si="128"/>
        <v>0</v>
      </c>
      <c r="N447" s="1">
        <f t="shared" si="129"/>
        <v>165.13140029472638</v>
      </c>
      <c r="O447" s="1">
        <f t="shared" si="130"/>
        <v>-1762.522527558282</v>
      </c>
      <c r="P447">
        <f t="shared" si="131"/>
        <v>5.066405625897666</v>
      </c>
      <c r="Q447">
        <f t="shared" si="132"/>
        <v>7</v>
      </c>
      <c r="R447" s="21">
        <f t="shared" si="133"/>
        <v>-275.75138180193954</v>
      </c>
      <c r="S447" s="21">
        <f t="shared" si="134"/>
        <v>101.65673377463227</v>
      </c>
      <c r="T447" s="21">
        <f t="shared" si="135"/>
        <v>-2.93118978535557</v>
      </c>
      <c r="U447" s="21">
        <f t="shared" si="136"/>
        <v>2.704713758664156</v>
      </c>
    </row>
    <row r="448" spans="2:21" ht="12.75">
      <c r="B448">
        <f t="shared" si="137"/>
        <v>3</v>
      </c>
      <c r="C448">
        <f t="shared" si="138"/>
        <v>2</v>
      </c>
      <c r="D448">
        <f t="shared" si="139"/>
        <v>1</v>
      </c>
      <c r="E448" s="1">
        <f t="shared" si="120"/>
        <v>-23.88017222154724</v>
      </c>
      <c r="F448" s="1">
        <f t="shared" si="121"/>
        <v>-48.23321332653002</v>
      </c>
      <c r="G448" s="1">
        <f t="shared" si="122"/>
        <v>-20.592372035321542</v>
      </c>
      <c r="H448" s="1">
        <f t="shared" si="123"/>
        <v>0</v>
      </c>
      <c r="I448" s="1">
        <f t="shared" si="124"/>
        <v>-2.2080070873571986</v>
      </c>
      <c r="J448" s="1">
        <f t="shared" si="125"/>
        <v>0</v>
      </c>
      <c r="K448" s="1">
        <f t="shared" si="126"/>
        <v>0</v>
      </c>
      <c r="L448" s="1">
        <f t="shared" si="127"/>
        <v>0</v>
      </c>
      <c r="M448" s="1">
        <f t="shared" si="128"/>
        <v>0</v>
      </c>
      <c r="N448" s="1">
        <f t="shared" si="129"/>
        <v>170.13140029472638</v>
      </c>
      <c r="O448" s="1">
        <f t="shared" si="130"/>
        <v>-1753.314520470925</v>
      </c>
      <c r="P448">
        <f t="shared" si="131"/>
        <v>5</v>
      </c>
      <c r="Q448">
        <f t="shared" si="132"/>
        <v>9.208007087357199</v>
      </c>
      <c r="R448" s="21">
        <f t="shared" si="133"/>
        <v>-278.48945260875956</v>
      </c>
      <c r="S448" s="21">
        <f t="shared" si="134"/>
        <v>103.59000990832591</v>
      </c>
      <c r="T448" s="21">
        <f t="shared" si="135"/>
        <v>-2.7380708068200135</v>
      </c>
      <c r="U448" s="21">
        <f t="shared" si="136"/>
        <v>1.9332761336936395</v>
      </c>
    </row>
    <row r="449" spans="2:21" ht="12.75">
      <c r="B449">
        <f t="shared" si="137"/>
        <v>3</v>
      </c>
      <c r="C449">
        <f t="shared" si="138"/>
        <v>2</v>
      </c>
      <c r="D449">
        <f t="shared" si="139"/>
        <v>1</v>
      </c>
      <c r="E449" s="1">
        <f t="shared" si="120"/>
        <v>-23.58017222154724</v>
      </c>
      <c r="F449" s="1">
        <f t="shared" si="121"/>
        <v>-48.03321332653002</v>
      </c>
      <c r="G449" s="1">
        <f t="shared" si="122"/>
        <v>-20.49237203532154</v>
      </c>
      <c r="H449" s="1">
        <f t="shared" si="123"/>
        <v>0.4440577816603978</v>
      </c>
      <c r="I449" s="1">
        <f t="shared" si="124"/>
        <v>0</v>
      </c>
      <c r="J449" s="1">
        <f t="shared" si="125"/>
        <v>-0.5830171842946372</v>
      </c>
      <c r="K449" s="1">
        <f t="shared" si="126"/>
        <v>0.02220288908301989</v>
      </c>
      <c r="L449" s="1">
        <f t="shared" si="127"/>
        <v>0</v>
      </c>
      <c r="M449" s="1">
        <f t="shared" si="128"/>
        <v>0</v>
      </c>
      <c r="N449" s="1">
        <f t="shared" si="129"/>
        <v>174.68734251306597</v>
      </c>
      <c r="O449" s="1">
        <f t="shared" si="130"/>
        <v>-1746.314520470925</v>
      </c>
      <c r="P449">
        <f t="shared" si="131"/>
        <v>4.555942218339602</v>
      </c>
      <c r="Q449">
        <f t="shared" si="132"/>
        <v>7</v>
      </c>
      <c r="R449" s="21">
        <f t="shared" si="133"/>
        <v>-280.94449084189375</v>
      </c>
      <c r="S449" s="21">
        <f t="shared" si="134"/>
        <v>105.22995842865019</v>
      </c>
      <c r="T449" s="21">
        <f t="shared" si="135"/>
        <v>-2.4550382331342138</v>
      </c>
      <c r="U449" s="21">
        <f t="shared" si="136"/>
        <v>1.6399485203242752</v>
      </c>
    </row>
    <row r="450" spans="2:21" ht="12.75">
      <c r="B450">
        <f t="shared" si="137"/>
        <v>3</v>
      </c>
      <c r="C450">
        <f t="shared" si="138"/>
        <v>2</v>
      </c>
      <c r="D450">
        <f t="shared" si="139"/>
        <v>1</v>
      </c>
      <c r="E450" s="1">
        <f t="shared" si="120"/>
        <v>-23.30237511063026</v>
      </c>
      <c r="F450" s="1">
        <f t="shared" si="121"/>
        <v>-47.833213326530014</v>
      </c>
      <c r="G450" s="1">
        <f t="shared" si="122"/>
        <v>-20.39237203532154</v>
      </c>
      <c r="H450" s="1">
        <f t="shared" si="123"/>
        <v>0.33000384043539266</v>
      </c>
      <c r="I450" s="1">
        <f t="shared" si="124"/>
        <v>-2.408274563965693</v>
      </c>
      <c r="J450" s="1">
        <f t="shared" si="125"/>
        <v>0</v>
      </c>
      <c r="K450" s="1">
        <f t="shared" si="126"/>
        <v>0.016500192021769635</v>
      </c>
      <c r="L450" s="1">
        <f t="shared" si="127"/>
        <v>0</v>
      </c>
      <c r="M450" s="1">
        <f t="shared" si="128"/>
        <v>0</v>
      </c>
      <c r="N450" s="1">
        <f t="shared" si="129"/>
        <v>179.3573386726306</v>
      </c>
      <c r="O450" s="1">
        <f t="shared" si="130"/>
        <v>-1736.9062459069592</v>
      </c>
      <c r="P450">
        <f t="shared" si="131"/>
        <v>4.669996159564607</v>
      </c>
      <c r="Q450">
        <f t="shared" si="132"/>
        <v>9.408274563965692</v>
      </c>
      <c r="R450" s="21">
        <f t="shared" si="133"/>
        <v>-283.1722649404359</v>
      </c>
      <c r="S450" s="21">
        <f t="shared" si="134"/>
        <v>106.18845598894343</v>
      </c>
      <c r="T450" s="21">
        <f t="shared" si="135"/>
        <v>-2.2277740985421595</v>
      </c>
      <c r="U450" s="21">
        <f t="shared" si="136"/>
        <v>0.9584975602932327</v>
      </c>
    </row>
    <row r="451" spans="2:21" ht="12.75">
      <c r="B451">
        <f t="shared" si="137"/>
        <v>3</v>
      </c>
      <c r="C451">
        <f t="shared" si="138"/>
        <v>2</v>
      </c>
      <c r="D451">
        <f t="shared" si="139"/>
        <v>1</v>
      </c>
      <c r="E451" s="1">
        <f t="shared" si="120"/>
        <v>-23.018875302652027</v>
      </c>
      <c r="F451" s="1">
        <f t="shared" si="121"/>
        <v>-47.63321332653001</v>
      </c>
      <c r="G451" s="1">
        <f t="shared" si="122"/>
        <v>-20.292372035321538</v>
      </c>
      <c r="H451" s="1">
        <f t="shared" si="123"/>
        <v>0.8377065190013298</v>
      </c>
      <c r="I451" s="1">
        <f t="shared" si="124"/>
        <v>0</v>
      </c>
      <c r="J451" s="1">
        <f t="shared" si="125"/>
        <v>-0.598964457060017</v>
      </c>
      <c r="K451" s="1">
        <f t="shared" si="126"/>
        <v>0.04188532595006649</v>
      </c>
      <c r="L451" s="1">
        <f t="shared" si="127"/>
        <v>0</v>
      </c>
      <c r="M451" s="1">
        <f t="shared" si="128"/>
        <v>0</v>
      </c>
      <c r="N451" s="1">
        <f t="shared" si="129"/>
        <v>183.51963215362926</v>
      </c>
      <c r="O451" s="1">
        <f t="shared" si="130"/>
        <v>-1729.9062459069592</v>
      </c>
      <c r="P451">
        <f t="shared" si="131"/>
        <v>4.16229348099867</v>
      </c>
      <c r="Q451">
        <f t="shared" si="132"/>
        <v>7</v>
      </c>
      <c r="R451" s="21">
        <f t="shared" si="133"/>
        <v>-285.0792796664814</v>
      </c>
      <c r="S451" s="21">
        <f t="shared" si="134"/>
        <v>106.95110379320734</v>
      </c>
      <c r="T451" s="21">
        <f t="shared" si="135"/>
        <v>-1.907014726045464</v>
      </c>
      <c r="U451" s="21">
        <f t="shared" si="136"/>
        <v>0.7626478042639097</v>
      </c>
    </row>
    <row r="452" spans="2:21" ht="12.75">
      <c r="B452">
        <f t="shared" si="137"/>
        <v>3</v>
      </c>
      <c r="C452">
        <f t="shared" si="138"/>
        <v>2</v>
      </c>
      <c r="D452">
        <f t="shared" si="139"/>
        <v>1</v>
      </c>
      <c r="E452" s="1">
        <f t="shared" si="120"/>
        <v>-22.760760628602092</v>
      </c>
      <c r="F452" s="1">
        <f t="shared" si="121"/>
        <v>-47.43321332653001</v>
      </c>
      <c r="G452" s="1">
        <f t="shared" si="122"/>
        <v>-20.192372035321537</v>
      </c>
      <c r="H452" s="1">
        <f t="shared" si="123"/>
        <v>0.7262403195637622</v>
      </c>
      <c r="I452" s="1">
        <f t="shared" si="124"/>
        <v>-2.503179730614896</v>
      </c>
      <c r="J452" s="1">
        <f t="shared" si="125"/>
        <v>0</v>
      </c>
      <c r="K452" s="1">
        <f t="shared" si="126"/>
        <v>0.03631201597818811</v>
      </c>
      <c r="L452" s="1">
        <f t="shared" si="127"/>
        <v>0</v>
      </c>
      <c r="M452" s="1">
        <f t="shared" si="128"/>
        <v>0</v>
      </c>
      <c r="N452" s="1">
        <f t="shared" si="129"/>
        <v>187.7933918340655</v>
      </c>
      <c r="O452" s="1">
        <f t="shared" si="130"/>
        <v>-1720.4030661763443</v>
      </c>
      <c r="P452">
        <f t="shared" si="131"/>
        <v>4.273759680436238</v>
      </c>
      <c r="Q452">
        <f t="shared" si="132"/>
        <v>9.503179730614896</v>
      </c>
      <c r="R452" s="21">
        <f t="shared" si="133"/>
        <v>-286.72161322493963</v>
      </c>
      <c r="S452" s="21">
        <f t="shared" si="134"/>
        <v>107.11312238654513</v>
      </c>
      <c r="T452" s="21">
        <f t="shared" si="135"/>
        <v>-1.6423335584582435</v>
      </c>
      <c r="U452" s="21">
        <f t="shared" si="136"/>
        <v>0.16201859333778512</v>
      </c>
    </row>
    <row r="453" spans="2:21" ht="12.75">
      <c r="B453">
        <f t="shared" si="137"/>
        <v>3</v>
      </c>
      <c r="C453">
        <f t="shared" si="138"/>
        <v>2</v>
      </c>
      <c r="D453">
        <f t="shared" si="139"/>
        <v>1</v>
      </c>
      <c r="E453" s="1">
        <f t="shared" si="120"/>
        <v>-22.497072644580278</v>
      </c>
      <c r="F453" s="1">
        <f t="shared" si="121"/>
        <v>-47.233213326530006</v>
      </c>
      <c r="G453" s="1">
        <f t="shared" si="122"/>
        <v>-20.092372035321535</v>
      </c>
      <c r="H453" s="1">
        <f t="shared" si="123"/>
        <v>1.260692857071629</v>
      </c>
      <c r="I453" s="1">
        <f t="shared" si="124"/>
        <v>0</v>
      </c>
      <c r="J453" s="1">
        <f t="shared" si="125"/>
        <v>-0.64923071955585</v>
      </c>
      <c r="K453" s="1">
        <f t="shared" si="126"/>
        <v>0.06303464285358144</v>
      </c>
      <c r="L453" s="1">
        <f t="shared" si="127"/>
        <v>0</v>
      </c>
      <c r="M453" s="1">
        <f t="shared" si="128"/>
        <v>0</v>
      </c>
      <c r="N453" s="1">
        <f t="shared" si="129"/>
        <v>191.53269897699386</v>
      </c>
      <c r="O453" s="1">
        <f t="shared" si="130"/>
        <v>-1713.4030661763443</v>
      </c>
      <c r="P453">
        <f t="shared" si="131"/>
        <v>3.739307142928371</v>
      </c>
      <c r="Q453">
        <f t="shared" si="132"/>
        <v>7</v>
      </c>
      <c r="R453" s="21">
        <f t="shared" si="133"/>
        <v>-288.02056807134426</v>
      </c>
      <c r="S453" s="21">
        <f t="shared" si="134"/>
        <v>107.15893912054914</v>
      </c>
      <c r="T453" s="21">
        <f t="shared" si="135"/>
        <v>-1.2989548464046226</v>
      </c>
      <c r="U453" s="21">
        <f t="shared" si="136"/>
        <v>0.045816734004006654</v>
      </c>
    </row>
    <row r="454" spans="2:21" ht="12.75">
      <c r="B454">
        <f t="shared" si="137"/>
        <v>3</v>
      </c>
      <c r="C454">
        <f t="shared" si="138"/>
        <v>2</v>
      </c>
      <c r="D454">
        <f t="shared" si="139"/>
        <v>1</v>
      </c>
      <c r="E454" s="1">
        <f t="shared" si="120"/>
        <v>-22.260107287433858</v>
      </c>
      <c r="F454" s="1">
        <f t="shared" si="121"/>
        <v>-47.03321332653</v>
      </c>
      <c r="G454" s="1">
        <f t="shared" si="122"/>
        <v>-19.992372035321534</v>
      </c>
      <c r="H454" s="1">
        <f t="shared" si="123"/>
        <v>1.1551632602881245</v>
      </c>
      <c r="I454" s="1">
        <f t="shared" si="124"/>
        <v>-2.600022379536819</v>
      </c>
      <c r="J454" s="1">
        <f t="shared" si="125"/>
        <v>0</v>
      </c>
      <c r="K454" s="1">
        <f t="shared" si="126"/>
        <v>0.05775816301440623</v>
      </c>
      <c r="L454" s="1">
        <f t="shared" si="127"/>
        <v>0</v>
      </c>
      <c r="M454" s="1">
        <f t="shared" si="128"/>
        <v>0</v>
      </c>
      <c r="N454" s="1">
        <f t="shared" si="129"/>
        <v>195.37753571670572</v>
      </c>
      <c r="O454" s="1">
        <f t="shared" si="130"/>
        <v>-1703.8030437968075</v>
      </c>
      <c r="P454">
        <f t="shared" si="131"/>
        <v>3.8448367397118757</v>
      </c>
      <c r="Q454">
        <f t="shared" si="132"/>
        <v>9.600022379536819</v>
      </c>
      <c r="R454" s="21">
        <f t="shared" si="133"/>
        <v>-289.02917468964785</v>
      </c>
      <c r="S454" s="21">
        <f t="shared" si="134"/>
        <v>106.66931116120105</v>
      </c>
      <c r="T454" s="21">
        <f t="shared" si="135"/>
        <v>-1.0086066183035656</v>
      </c>
      <c r="U454" s="21">
        <f t="shared" si="136"/>
        <v>-0.4896279593480851</v>
      </c>
    </row>
    <row r="455" spans="2:21" ht="12.75">
      <c r="B455">
        <f t="shared" si="137"/>
        <v>3</v>
      </c>
      <c r="C455">
        <f t="shared" si="138"/>
        <v>2</v>
      </c>
      <c r="D455">
        <f t="shared" si="139"/>
        <v>1</v>
      </c>
      <c r="E455" s="1">
        <f t="shared" si="120"/>
        <v>-22.017865450448262</v>
      </c>
      <c r="F455" s="1">
        <f t="shared" si="121"/>
        <v>-46.83321332653</v>
      </c>
      <c r="G455" s="1">
        <f t="shared" si="122"/>
        <v>-19.892372035321532</v>
      </c>
      <c r="H455" s="1">
        <f t="shared" si="123"/>
        <v>1.7131828051429507</v>
      </c>
      <c r="I455" s="1">
        <f t="shared" si="124"/>
        <v>0</v>
      </c>
      <c r="J455" s="1">
        <f t="shared" si="125"/>
        <v>-0.7056467779163378</v>
      </c>
      <c r="K455" s="1">
        <f t="shared" si="126"/>
        <v>0.08565914025714755</v>
      </c>
      <c r="L455" s="1">
        <f t="shared" si="127"/>
        <v>0</v>
      </c>
      <c r="M455" s="1">
        <f t="shared" si="128"/>
        <v>0</v>
      </c>
      <c r="N455" s="1">
        <f t="shared" si="129"/>
        <v>198.66435291156276</v>
      </c>
      <c r="O455" s="1">
        <f t="shared" si="130"/>
        <v>-1696.8030437968075</v>
      </c>
      <c r="P455">
        <f t="shared" si="131"/>
        <v>3.2868171948570493</v>
      </c>
      <c r="Q455">
        <f t="shared" si="132"/>
        <v>7</v>
      </c>
      <c r="R455" s="21">
        <f t="shared" si="133"/>
        <v>-289.6896719930111</v>
      </c>
      <c r="S455" s="21">
        <f t="shared" si="134"/>
        <v>106.12864599778777</v>
      </c>
      <c r="T455" s="21">
        <f t="shared" si="135"/>
        <v>-0.6604973033632039</v>
      </c>
      <c r="U455" s="21">
        <f t="shared" si="136"/>
        <v>-0.5406651634132766</v>
      </c>
    </row>
    <row r="456" spans="2:21" ht="12.75">
      <c r="B456">
        <f t="shared" si="137"/>
        <v>3</v>
      </c>
      <c r="C456">
        <f t="shared" si="138"/>
        <v>2</v>
      </c>
      <c r="D456">
        <f t="shared" si="139"/>
        <v>1</v>
      </c>
      <c r="E456" s="1">
        <f t="shared" si="120"/>
        <v>-21.803524590705408</v>
      </c>
      <c r="F456" s="1">
        <f t="shared" si="121"/>
        <v>-46.63321332653</v>
      </c>
      <c r="G456" s="1">
        <f t="shared" si="122"/>
        <v>-19.79237203532153</v>
      </c>
      <c r="H456" s="1">
        <f t="shared" si="123"/>
        <v>1.6111410574644003</v>
      </c>
      <c r="I456" s="1">
        <f t="shared" si="124"/>
        <v>-2.7044861522861177</v>
      </c>
      <c r="J456" s="1">
        <f t="shared" si="125"/>
        <v>0</v>
      </c>
      <c r="K456" s="1">
        <f t="shared" si="126"/>
        <v>0.08055705287322001</v>
      </c>
      <c r="L456" s="1">
        <f t="shared" si="127"/>
        <v>0</v>
      </c>
      <c r="M456" s="1">
        <f t="shared" si="128"/>
        <v>0</v>
      </c>
      <c r="N456" s="1">
        <f t="shared" si="129"/>
        <v>202.05321185409835</v>
      </c>
      <c r="O456" s="1">
        <f t="shared" si="130"/>
        <v>-1687.0985576445214</v>
      </c>
      <c r="P456">
        <f t="shared" si="131"/>
        <v>3.3888589425355997</v>
      </c>
      <c r="Q456">
        <f t="shared" si="132"/>
        <v>9.704486152286117</v>
      </c>
      <c r="R456" s="21">
        <f t="shared" si="133"/>
        <v>-290.05054981905647</v>
      </c>
      <c r="S456" s="21">
        <f t="shared" si="134"/>
        <v>105.1047565076121</v>
      </c>
      <c r="T456" s="21">
        <f t="shared" si="135"/>
        <v>-0.3608778260453991</v>
      </c>
      <c r="U456" s="21">
        <f t="shared" si="136"/>
        <v>-1.0238894901756739</v>
      </c>
    </row>
    <row r="457" spans="2:21" ht="12.75">
      <c r="B457">
        <f t="shared" si="137"/>
        <v>3</v>
      </c>
      <c r="C457">
        <f t="shared" si="138"/>
        <v>2</v>
      </c>
      <c r="D457">
        <f t="shared" si="139"/>
        <v>1</v>
      </c>
      <c r="E457" s="1">
        <f t="shared" si="120"/>
        <v>-21.584081643578628</v>
      </c>
      <c r="F457" s="1">
        <f t="shared" si="121"/>
        <v>-46.433213326529994</v>
      </c>
      <c r="G457" s="1">
        <f t="shared" si="122"/>
        <v>-19.69237203532153</v>
      </c>
      <c r="H457" s="1">
        <f t="shared" si="123"/>
        <v>2.1913900346286836</v>
      </c>
      <c r="I457" s="1">
        <f t="shared" si="124"/>
        <v>0</v>
      </c>
      <c r="J457" s="1">
        <f t="shared" si="125"/>
        <v>-0.765949582801733</v>
      </c>
      <c r="K457" s="1">
        <f t="shared" si="126"/>
        <v>0.10956950173143419</v>
      </c>
      <c r="L457" s="1">
        <f t="shared" si="127"/>
        <v>0</v>
      </c>
      <c r="M457" s="1">
        <f t="shared" si="128"/>
        <v>0</v>
      </c>
      <c r="N457" s="1">
        <f t="shared" si="129"/>
        <v>204.86182181946967</v>
      </c>
      <c r="O457" s="1">
        <f t="shared" si="130"/>
        <v>-1680.0985576445214</v>
      </c>
      <c r="P457">
        <f t="shared" si="131"/>
        <v>2.8086099653713164</v>
      </c>
      <c r="Q457">
        <f t="shared" si="132"/>
        <v>7</v>
      </c>
      <c r="R457" s="21">
        <f t="shared" si="133"/>
        <v>-290.07586619821916</v>
      </c>
      <c r="S457" s="21">
        <f t="shared" si="134"/>
        <v>104.08325596645399</v>
      </c>
      <c r="T457" s="21">
        <f t="shared" si="135"/>
        <v>-0.025316379162715452</v>
      </c>
      <c r="U457" s="21">
        <f t="shared" si="136"/>
        <v>-1.0215005411581064</v>
      </c>
    </row>
    <row r="458" spans="2:21" ht="12.75">
      <c r="B458">
        <f t="shared" si="137"/>
        <v>3</v>
      </c>
      <c r="C458">
        <f t="shared" si="138"/>
        <v>2</v>
      </c>
      <c r="D458">
        <f t="shared" si="139"/>
        <v>1</v>
      </c>
      <c r="E458" s="1">
        <f t="shared" si="120"/>
        <v>-21.393651145310063</v>
      </c>
      <c r="F458" s="1">
        <f t="shared" si="121"/>
        <v>-46.23321332652999</v>
      </c>
      <c r="G458" s="1">
        <f t="shared" si="122"/>
        <v>-19.592372035321528</v>
      </c>
      <c r="H458" s="1">
        <f t="shared" si="123"/>
        <v>2.089992158722693</v>
      </c>
      <c r="I458" s="1">
        <f t="shared" si="124"/>
        <v>-2.815887760154758</v>
      </c>
      <c r="J458" s="1">
        <f t="shared" si="125"/>
        <v>0</v>
      </c>
      <c r="K458" s="1">
        <f t="shared" si="126"/>
        <v>0.10449960793613465</v>
      </c>
      <c r="L458" s="1">
        <f t="shared" si="127"/>
        <v>0</v>
      </c>
      <c r="M458" s="1">
        <f t="shared" si="128"/>
        <v>0</v>
      </c>
      <c r="N458" s="1">
        <f t="shared" si="129"/>
        <v>207.771829660747</v>
      </c>
      <c r="O458" s="1">
        <f t="shared" si="130"/>
        <v>-1670.2826698843667</v>
      </c>
      <c r="P458">
        <f t="shared" si="131"/>
        <v>2.910007841277307</v>
      </c>
      <c r="Q458">
        <f t="shared" si="132"/>
        <v>9.815887760154759</v>
      </c>
      <c r="R458" s="21">
        <f t="shared" si="133"/>
        <v>-289.8087242819353</v>
      </c>
      <c r="S458" s="21">
        <f t="shared" si="134"/>
        <v>102.62037712459414</v>
      </c>
      <c r="T458" s="21">
        <f t="shared" si="135"/>
        <v>0.26714191628381845</v>
      </c>
      <c r="U458" s="21">
        <f t="shared" si="136"/>
        <v>-1.4628788418598457</v>
      </c>
    </row>
    <row r="459" spans="2:21" ht="12.75">
      <c r="B459">
        <f t="shared" si="137"/>
        <v>3</v>
      </c>
      <c r="C459">
        <f t="shared" si="138"/>
        <v>2</v>
      </c>
      <c r="D459">
        <f t="shared" si="139"/>
        <v>1</v>
      </c>
      <c r="E459" s="1">
        <f t="shared" si="120"/>
        <v>-21.198150753246196</v>
      </c>
      <c r="F459" s="1">
        <f t="shared" si="121"/>
        <v>-46.03321332652999</v>
      </c>
      <c r="G459" s="1">
        <f t="shared" si="122"/>
        <v>-19.492372035321527</v>
      </c>
      <c r="H459" s="1">
        <f t="shared" si="123"/>
        <v>2.6910156077012752</v>
      </c>
      <c r="I459" s="1">
        <f t="shared" si="124"/>
        <v>0</v>
      </c>
      <c r="J459" s="1">
        <f t="shared" si="125"/>
        <v>-0.8294394814796635</v>
      </c>
      <c r="K459" s="1">
        <f t="shared" si="126"/>
        <v>0.13455078038506377</v>
      </c>
      <c r="L459" s="1">
        <f t="shared" si="127"/>
        <v>0</v>
      </c>
      <c r="M459" s="1">
        <f t="shared" si="128"/>
        <v>0</v>
      </c>
      <c r="N459" s="1">
        <f t="shared" si="129"/>
        <v>210.0808140530457</v>
      </c>
      <c r="O459" s="1">
        <f t="shared" si="130"/>
        <v>-1663.2826698843667</v>
      </c>
      <c r="P459">
        <f t="shared" si="131"/>
        <v>2.3089843922987248</v>
      </c>
      <c r="Q459">
        <f t="shared" si="132"/>
        <v>7</v>
      </c>
      <c r="R459" s="21">
        <f t="shared" si="133"/>
        <v>-289.2318021479704</v>
      </c>
      <c r="S459" s="21">
        <f t="shared" si="134"/>
        <v>101.20378616692028</v>
      </c>
      <c r="T459" s="21">
        <f t="shared" si="135"/>
        <v>0.5769221339648848</v>
      </c>
      <c r="U459" s="21">
        <f t="shared" si="136"/>
        <v>-1.4165909576738613</v>
      </c>
    </row>
    <row r="460" spans="2:21" ht="12.75">
      <c r="B460">
        <f t="shared" si="137"/>
        <v>3</v>
      </c>
      <c r="C460">
        <f t="shared" si="138"/>
        <v>2</v>
      </c>
      <c r="D460">
        <f t="shared" si="139"/>
        <v>1</v>
      </c>
      <c r="E460" s="1">
        <f t="shared" si="120"/>
        <v>-21.032701533631258</v>
      </c>
      <c r="F460" s="1">
        <f t="shared" si="121"/>
        <v>-45.833213326529986</v>
      </c>
      <c r="G460" s="1">
        <f t="shared" si="122"/>
        <v>-19.392372035321525</v>
      </c>
      <c r="H460" s="1">
        <f t="shared" si="123"/>
        <v>2.587381913461181</v>
      </c>
      <c r="I460" s="1">
        <f t="shared" si="124"/>
        <v>-2.9330774523409495</v>
      </c>
      <c r="J460" s="1">
        <f t="shared" si="125"/>
        <v>0</v>
      </c>
      <c r="K460" s="1">
        <f t="shared" si="126"/>
        <v>0.12936909567305907</v>
      </c>
      <c r="L460" s="1">
        <f t="shared" si="127"/>
        <v>0</v>
      </c>
      <c r="M460" s="1">
        <f t="shared" si="128"/>
        <v>0</v>
      </c>
      <c r="N460" s="1">
        <f t="shared" si="129"/>
        <v>212.49343213958454</v>
      </c>
      <c r="O460" s="1">
        <f t="shared" si="130"/>
        <v>-1653.3495924320257</v>
      </c>
      <c r="P460">
        <f t="shared" si="131"/>
        <v>2.412618086538819</v>
      </c>
      <c r="Q460">
        <f t="shared" si="132"/>
        <v>9.93307745234095</v>
      </c>
      <c r="R460" s="21">
        <f t="shared" si="133"/>
        <v>-288.3825271545612</v>
      </c>
      <c r="S460" s="21">
        <f t="shared" si="134"/>
        <v>99.37939674502904</v>
      </c>
      <c r="T460" s="21">
        <f t="shared" si="135"/>
        <v>0.8492749934092322</v>
      </c>
      <c r="U460" s="21">
        <f t="shared" si="136"/>
        <v>-1.8243894218912393</v>
      </c>
    </row>
    <row r="461" spans="2:21" ht="12.75">
      <c r="B461">
        <f t="shared" si="137"/>
        <v>3</v>
      </c>
      <c r="C461">
        <f t="shared" si="138"/>
        <v>2</v>
      </c>
      <c r="D461">
        <f t="shared" si="139"/>
        <v>1</v>
      </c>
      <c r="E461" s="1">
        <f aca="true" t="shared" si="140" ref="E461:E524">cue1*excite1+cue2*excite2+cue3*excite3+E460-K460</f>
        <v>-20.862070629304316</v>
      </c>
      <c r="F461" s="1">
        <f aca="true" t="shared" si="141" ref="F461:F524">cue1*excite1+cue2*excite2+cue3*excite3+F460-L460</f>
        <v>-45.63321332652998</v>
      </c>
      <c r="G461" s="1">
        <f aca="true" t="shared" si="142" ref="G461:G524">cue1*excite1+cue2*excite2+cue3*excite3+G460-M460</f>
        <v>-19.292372035321524</v>
      </c>
      <c r="H461" s="1">
        <f aca="true" t="shared" si="143" ref="H461:H524">IF(H460&gt;=0,H460+(tend1*facil1+tend2*facil2+tend3*facil3)-($H460*inhibit1+$I460*inhibit2+$J460*inhibit3),0)</f>
        <v>3.2074967885557903</v>
      </c>
      <c r="I461" s="1">
        <f aca="true" t="shared" si="144" ref="I461:I524">IF(I460&gt;=0,I460+(tend1*facil1+tend2*facil2+tend3*facil3)-($H460*inhibit1+$I460*inhibit2+$J460*inhibit3),0)</f>
        <v>0</v>
      </c>
      <c r="J461" s="1">
        <f aca="true" t="shared" si="145" ref="J461:J524">IF(J460&gt;=0,J460+(tend1*facil1+tend2*facil2+tend3*facil3)-($H460*inhibit1+$I460*inhibit2+$J460*inhibit3),0)</f>
        <v>-0.8954794939901226</v>
      </c>
      <c r="K461" s="1">
        <f aca="true" t="shared" si="146" ref="K461:K524">IF(act1&gt;0,act1*cons1+act2*cons2+act3*cons3,0)</f>
        <v>0.16037483942778952</v>
      </c>
      <c r="L461" s="1">
        <f aca="true" t="shared" si="147" ref="L461:L524">IF(act2&gt;0,act1*cons1+act2*cons2+act3*cons3,0)</f>
        <v>0</v>
      </c>
      <c r="M461" s="1">
        <f aca="true" t="shared" si="148" ref="M461:M524">IF(act3&gt;0,act1*cons1+act2*cons2+act3*cons3,0)</f>
        <v>0</v>
      </c>
      <c r="N461" s="1">
        <f aca="true" t="shared" si="149" ref="N461:N524">N460+deltaX</f>
        <v>214.28593535102874</v>
      </c>
      <c r="O461" s="1">
        <f aca="true" t="shared" si="150" ref="O461:O524">O460+deltaY</f>
        <v>-1646.3495924320257</v>
      </c>
      <c r="P461">
        <f aca="true" t="shared" si="151" ref="P461:P524">$P$7-act1+$P$8*P460</f>
        <v>1.7925032114442097</v>
      </c>
      <c r="Q461">
        <f aca="true" t="shared" si="152" ref="Q461:Q524">$Q$7-act2+$Q$8*Q460</f>
        <v>7</v>
      </c>
      <c r="R461" s="21">
        <f aca="true" t="shared" si="153" ref="R461:R524">R460+T461</f>
        <v>-287.25706423848425</v>
      </c>
      <c r="S461" s="21">
        <f aca="true" t="shared" si="154" ref="S461:S524">S460+U461</f>
        <v>97.63744626532693</v>
      </c>
      <c r="T461" s="21">
        <f aca="true" t="shared" si="155" ref="T461:T524">carry*T460+1/(1+EXP(-act1))-bias</f>
        <v>1.125462916076995</v>
      </c>
      <c r="U461" s="21">
        <f aca="true" t="shared" si="156" ref="U461:U524">carry*U460+1/(1+EXP(-act2))-bias</f>
        <v>-1.7419504797021155</v>
      </c>
    </row>
    <row r="462" spans="2:21" ht="12.75">
      <c r="B462">
        <f aca="true" t="shared" si="157" ref="B462:B525">B461</f>
        <v>3</v>
      </c>
      <c r="C462">
        <f aca="true" t="shared" si="158" ref="C462:C525">C461</f>
        <v>2</v>
      </c>
      <c r="D462">
        <f aca="true" t="shared" si="159" ref="D462:D525">D461</f>
        <v>1</v>
      </c>
      <c r="E462" s="1">
        <f t="shared" si="140"/>
        <v>-20.722445468732104</v>
      </c>
      <c r="F462" s="1">
        <f t="shared" si="141"/>
        <v>-45.43321332652998</v>
      </c>
      <c r="G462" s="1">
        <f t="shared" si="142"/>
        <v>-19.192372035321522</v>
      </c>
      <c r="H462" s="1">
        <f t="shared" si="143"/>
        <v>3.0987598410200197</v>
      </c>
      <c r="I462" s="1">
        <f t="shared" si="144"/>
        <v>-3.0548138040952115</v>
      </c>
      <c r="J462" s="1">
        <f t="shared" si="145"/>
        <v>0</v>
      </c>
      <c r="K462" s="1">
        <f t="shared" si="146"/>
        <v>0.154937992051001</v>
      </c>
      <c r="L462" s="1">
        <f t="shared" si="147"/>
        <v>0</v>
      </c>
      <c r="M462" s="1">
        <f t="shared" si="148"/>
        <v>0</v>
      </c>
      <c r="N462" s="1">
        <f t="shared" si="149"/>
        <v>216.18717551000873</v>
      </c>
      <c r="O462" s="1">
        <f t="shared" si="150"/>
        <v>-1636.2947786279306</v>
      </c>
      <c r="P462">
        <f t="shared" si="151"/>
        <v>1.9012401589799803</v>
      </c>
      <c r="Q462">
        <f t="shared" si="152"/>
        <v>10.054813804095211</v>
      </c>
      <c r="R462" s="21">
        <f t="shared" si="153"/>
        <v>-285.8873060532935</v>
      </c>
      <c r="S462" s="21">
        <f t="shared" si="154"/>
        <v>95.51470093580366</v>
      </c>
      <c r="T462" s="21">
        <f t="shared" si="155"/>
        <v>1.3697581851907548</v>
      </c>
      <c r="U462" s="21">
        <f t="shared" si="156"/>
        <v>-2.122745329523269</v>
      </c>
    </row>
    <row r="463" spans="2:21" ht="12.75">
      <c r="B463">
        <f t="shared" si="157"/>
        <v>3</v>
      </c>
      <c r="C463">
        <f t="shared" si="158"/>
        <v>2</v>
      </c>
      <c r="D463">
        <f t="shared" si="159"/>
        <v>1</v>
      </c>
      <c r="E463" s="1">
        <f t="shared" si="140"/>
        <v>-20.577383460783103</v>
      </c>
      <c r="F463" s="1">
        <f t="shared" si="141"/>
        <v>-45.23321332652998</v>
      </c>
      <c r="G463" s="1">
        <f t="shared" si="142"/>
        <v>-19.09237203532152</v>
      </c>
      <c r="H463" s="1">
        <f t="shared" si="143"/>
        <v>3.7360610836890267</v>
      </c>
      <c r="I463" s="1">
        <f t="shared" si="144"/>
        <v>0</v>
      </c>
      <c r="J463" s="1">
        <f t="shared" si="145"/>
        <v>-0.9634078091510377</v>
      </c>
      <c r="K463" s="1">
        <f t="shared" si="146"/>
        <v>0.18680305418445134</v>
      </c>
      <c r="L463" s="1">
        <f t="shared" si="147"/>
        <v>0</v>
      </c>
      <c r="M463" s="1">
        <f t="shared" si="148"/>
        <v>0</v>
      </c>
      <c r="N463" s="1">
        <f t="shared" si="149"/>
        <v>217.4511144263197</v>
      </c>
      <c r="O463" s="1">
        <f t="shared" si="150"/>
        <v>-1629.2947786279306</v>
      </c>
      <c r="P463">
        <f t="shared" si="151"/>
        <v>1.2639389163109733</v>
      </c>
      <c r="Q463">
        <f t="shared" si="152"/>
        <v>7</v>
      </c>
      <c r="R463" s="21">
        <f t="shared" si="153"/>
        <v>-284.2778160664412</v>
      </c>
      <c r="S463" s="21">
        <f t="shared" si="154"/>
        <v>93.50423013923272</v>
      </c>
      <c r="T463" s="21">
        <f t="shared" si="155"/>
        <v>1.6094899868523305</v>
      </c>
      <c r="U463" s="21">
        <f t="shared" si="156"/>
        <v>-2.0104707965709423</v>
      </c>
    </row>
    <row r="464" spans="2:21" ht="12.75">
      <c r="B464">
        <f t="shared" si="157"/>
        <v>3</v>
      </c>
      <c r="C464">
        <f t="shared" si="158"/>
        <v>2</v>
      </c>
      <c r="D464">
        <f t="shared" si="159"/>
        <v>1</v>
      </c>
      <c r="E464" s="1">
        <f t="shared" si="140"/>
        <v>-20.464186514967555</v>
      </c>
      <c r="F464" s="1">
        <f t="shared" si="141"/>
        <v>-45.033213326529975</v>
      </c>
      <c r="G464" s="1">
        <f t="shared" si="142"/>
        <v>-18.99237203532152</v>
      </c>
      <c r="H464" s="1">
        <f t="shared" si="143"/>
        <v>3.6193945321170045</v>
      </c>
      <c r="I464" s="1">
        <f t="shared" si="144"/>
        <v>-3.179797429602999</v>
      </c>
      <c r="J464" s="1">
        <f t="shared" si="145"/>
        <v>0</v>
      </c>
      <c r="K464" s="1">
        <f t="shared" si="146"/>
        <v>0.18096972660585023</v>
      </c>
      <c r="L464" s="1">
        <f t="shared" si="147"/>
        <v>0</v>
      </c>
      <c r="M464" s="1">
        <f t="shared" si="148"/>
        <v>0</v>
      </c>
      <c r="N464" s="1">
        <f t="shared" si="149"/>
        <v>218.83171989420268</v>
      </c>
      <c r="O464" s="1">
        <f t="shared" si="150"/>
        <v>-1619.1149811983275</v>
      </c>
      <c r="P464">
        <f t="shared" si="151"/>
        <v>1.3806054678829955</v>
      </c>
      <c r="Q464">
        <f t="shared" si="152"/>
        <v>10.179797429603</v>
      </c>
      <c r="R464" s="21">
        <f t="shared" si="153"/>
        <v>-282.45537453895685</v>
      </c>
      <c r="S464" s="21">
        <f t="shared" si="154"/>
        <v>91.13473952178238</v>
      </c>
      <c r="T464" s="21">
        <f t="shared" si="155"/>
        <v>1.8224415274843047</v>
      </c>
      <c r="U464" s="21">
        <f t="shared" si="156"/>
        <v>-2.3694906174503396</v>
      </c>
    </row>
    <row r="465" spans="2:21" ht="12.75">
      <c r="B465">
        <f t="shared" si="157"/>
        <v>3</v>
      </c>
      <c r="C465">
        <f t="shared" si="158"/>
        <v>2</v>
      </c>
      <c r="D465">
        <f t="shared" si="159"/>
        <v>1</v>
      </c>
      <c r="E465" s="1">
        <f t="shared" si="140"/>
        <v>-20.345156241573402</v>
      </c>
      <c r="F465" s="1">
        <f t="shared" si="141"/>
        <v>-44.83321332652997</v>
      </c>
      <c r="G465" s="1">
        <f t="shared" si="142"/>
        <v>-18.892372035321518</v>
      </c>
      <c r="H465" s="1">
        <f t="shared" si="143"/>
        <v>4.271770488843983</v>
      </c>
      <c r="I465" s="1">
        <f t="shared" si="144"/>
        <v>0</v>
      </c>
      <c r="J465" s="1">
        <f t="shared" si="145"/>
        <v>-1.032538022268877</v>
      </c>
      <c r="K465" s="1">
        <f t="shared" si="146"/>
        <v>0.21358852444219917</v>
      </c>
      <c r="L465" s="1">
        <f t="shared" si="147"/>
        <v>0</v>
      </c>
      <c r="M465" s="1">
        <f t="shared" si="148"/>
        <v>0</v>
      </c>
      <c r="N465" s="1">
        <f t="shared" si="149"/>
        <v>219.5599494053587</v>
      </c>
      <c r="O465" s="1">
        <f t="shared" si="150"/>
        <v>-1612.1149811983275</v>
      </c>
      <c r="P465">
        <f t="shared" si="151"/>
        <v>0.7282295111560169</v>
      </c>
      <c r="Q465">
        <f t="shared" si="152"/>
        <v>7</v>
      </c>
      <c r="R465" s="21">
        <f t="shared" si="153"/>
        <v>-280.42894209682515</v>
      </c>
      <c r="S465" s="21">
        <f t="shared" si="154"/>
        <v>88.90219796607707</v>
      </c>
      <c r="T465" s="21">
        <f t="shared" si="155"/>
        <v>2.02643244213167</v>
      </c>
      <c r="U465" s="21">
        <f t="shared" si="156"/>
        <v>-2.2325415557053057</v>
      </c>
    </row>
    <row r="466" spans="2:21" ht="12.75">
      <c r="B466">
        <f t="shared" si="157"/>
        <v>3</v>
      </c>
      <c r="C466">
        <f t="shared" si="158"/>
        <v>2</v>
      </c>
      <c r="D466">
        <f t="shared" si="159"/>
        <v>1</v>
      </c>
      <c r="E466" s="1">
        <f t="shared" si="140"/>
        <v>-20.2587447660156</v>
      </c>
      <c r="F466" s="1">
        <f t="shared" si="141"/>
        <v>-44.63321332652997</v>
      </c>
      <c r="G466" s="1">
        <f t="shared" si="142"/>
        <v>-18.792372035321517</v>
      </c>
      <c r="H466" s="1">
        <f t="shared" si="143"/>
        <v>4.144416597085379</v>
      </c>
      <c r="I466" s="1">
        <f t="shared" si="144"/>
        <v>-3.306684208525918</v>
      </c>
      <c r="J466" s="1">
        <f t="shared" si="145"/>
        <v>0</v>
      </c>
      <c r="K466" s="1">
        <f t="shared" si="146"/>
        <v>0.20722082985426896</v>
      </c>
      <c r="L466" s="1">
        <f t="shared" si="147"/>
        <v>0</v>
      </c>
      <c r="M466" s="1">
        <f t="shared" si="148"/>
        <v>0</v>
      </c>
      <c r="N466" s="1">
        <f t="shared" si="149"/>
        <v>220.41553280827333</v>
      </c>
      <c r="O466" s="1">
        <f t="shared" si="150"/>
        <v>-1601.8082969898016</v>
      </c>
      <c r="P466">
        <f t="shared" si="151"/>
        <v>0.855583402914621</v>
      </c>
      <c r="Q466">
        <f t="shared" si="152"/>
        <v>10.306684208525919</v>
      </c>
      <c r="R466" s="21">
        <f t="shared" si="153"/>
        <v>-278.2207581948708</v>
      </c>
      <c r="S466" s="21">
        <f t="shared" si="154"/>
        <v>86.3282531580551</v>
      </c>
      <c r="T466" s="21">
        <f t="shared" si="155"/>
        <v>2.2081839019543277</v>
      </c>
      <c r="U466" s="21">
        <f t="shared" si="156"/>
        <v>-2.573944808021963</v>
      </c>
    </row>
    <row r="467" spans="2:21" ht="12.75">
      <c r="B467">
        <f t="shared" si="157"/>
        <v>3</v>
      </c>
      <c r="C467">
        <f t="shared" si="158"/>
        <v>2</v>
      </c>
      <c r="D467">
        <f t="shared" si="159"/>
        <v>1</v>
      </c>
      <c r="E467" s="1">
        <f t="shared" si="140"/>
        <v>-20.165965595869867</v>
      </c>
      <c r="F467" s="1">
        <f t="shared" si="141"/>
        <v>-44.433213326529966</v>
      </c>
      <c r="G467" s="1">
        <f t="shared" si="142"/>
        <v>-18.692372035321515</v>
      </c>
      <c r="H467" s="1">
        <f t="shared" si="143"/>
        <v>4.809567016525991</v>
      </c>
      <c r="I467" s="1">
        <f t="shared" si="144"/>
        <v>0</v>
      </c>
      <c r="J467" s="1">
        <f t="shared" si="145"/>
        <v>-1.102165079477968</v>
      </c>
      <c r="K467" s="1">
        <f t="shared" si="146"/>
        <v>0.24047835082629954</v>
      </c>
      <c r="L467" s="1">
        <f t="shared" si="147"/>
        <v>0</v>
      </c>
      <c r="M467" s="1">
        <f t="shared" si="148"/>
        <v>0</v>
      </c>
      <c r="N467" s="1">
        <f t="shared" si="149"/>
        <v>220.60596579174734</v>
      </c>
      <c r="O467" s="1">
        <f t="shared" si="150"/>
        <v>-1594.8082969898016</v>
      </c>
      <c r="P467">
        <f t="shared" si="151"/>
        <v>0.19043298347400928</v>
      </c>
      <c r="Q467">
        <f t="shared" si="152"/>
        <v>7</v>
      </c>
      <c r="R467" s="21">
        <f t="shared" si="153"/>
        <v>-275.84147816357086</v>
      </c>
      <c r="S467" s="21">
        <f t="shared" si="154"/>
        <v>83.91170283083534</v>
      </c>
      <c r="T467" s="21">
        <f t="shared" si="155"/>
        <v>2.3792800312999667</v>
      </c>
      <c r="U467" s="21">
        <f t="shared" si="156"/>
        <v>-2.416550327219767</v>
      </c>
    </row>
    <row r="468" spans="2:21" ht="12.75">
      <c r="B468">
        <f t="shared" si="157"/>
        <v>3</v>
      </c>
      <c r="C468">
        <f t="shared" si="158"/>
        <v>2</v>
      </c>
      <c r="D468">
        <f t="shared" si="159"/>
        <v>1</v>
      </c>
      <c r="E468" s="1">
        <f t="shared" si="140"/>
        <v>-20.106443946696167</v>
      </c>
      <c r="F468" s="1">
        <f t="shared" si="141"/>
        <v>-44.23321332652996</v>
      </c>
      <c r="G468" s="1">
        <f t="shared" si="142"/>
        <v>-18.592372035321514</v>
      </c>
      <c r="H468" s="1">
        <f t="shared" si="143"/>
        <v>4.6688637507910755</v>
      </c>
      <c r="I468" s="1">
        <f t="shared" si="144"/>
        <v>-3.4340977553887018</v>
      </c>
      <c r="J468" s="1">
        <f t="shared" si="145"/>
        <v>0</v>
      </c>
      <c r="K468" s="1">
        <f t="shared" si="146"/>
        <v>0.2334431875395538</v>
      </c>
      <c r="L468" s="1">
        <f t="shared" si="147"/>
        <v>0</v>
      </c>
      <c r="M468" s="1">
        <f t="shared" si="148"/>
        <v>0</v>
      </c>
      <c r="N468" s="1">
        <f t="shared" si="149"/>
        <v>220.93710204095626</v>
      </c>
      <c r="O468" s="1">
        <f t="shared" si="150"/>
        <v>-1584.374199234413</v>
      </c>
      <c r="P468">
        <f t="shared" si="151"/>
        <v>0.3311362492089245</v>
      </c>
      <c r="Q468">
        <f t="shared" si="152"/>
        <v>10.434097755388702</v>
      </c>
      <c r="R468" s="21">
        <f t="shared" si="153"/>
        <v>-273.30942183932314</v>
      </c>
      <c r="S468" s="21">
        <f t="shared" si="154"/>
        <v>81.16805418975511</v>
      </c>
      <c r="T468" s="21">
        <f t="shared" si="155"/>
        <v>2.532056324247733</v>
      </c>
      <c r="U468" s="21">
        <f t="shared" si="156"/>
        <v>-2.743648641080234</v>
      </c>
    </row>
    <row r="469" spans="2:21" ht="12.75">
      <c r="B469">
        <f t="shared" si="157"/>
        <v>3</v>
      </c>
      <c r="C469">
        <f t="shared" si="158"/>
        <v>2</v>
      </c>
      <c r="D469">
        <f t="shared" si="159"/>
        <v>1</v>
      </c>
      <c r="E469" s="1">
        <f t="shared" si="140"/>
        <v>-20.03988713423572</v>
      </c>
      <c r="F469" s="1">
        <f t="shared" si="141"/>
        <v>-44.03321332652996</v>
      </c>
      <c r="G469" s="1">
        <f t="shared" si="142"/>
        <v>-18.492372035321512</v>
      </c>
      <c r="H469" s="1">
        <f t="shared" si="143"/>
        <v>5.344319799686946</v>
      </c>
      <c r="I469" s="1">
        <f t="shared" si="144"/>
        <v>0</v>
      </c>
      <c r="J469" s="1">
        <f t="shared" si="145"/>
        <v>-1.1715718008465505</v>
      </c>
      <c r="K469" s="1">
        <f t="shared" si="146"/>
        <v>0.2672159899843473</v>
      </c>
      <c r="L469" s="1">
        <f t="shared" si="147"/>
        <v>0</v>
      </c>
      <c r="M469" s="1">
        <f t="shared" si="148"/>
        <v>0</v>
      </c>
      <c r="N469" s="1">
        <f t="shared" si="149"/>
        <v>220.5927822412693</v>
      </c>
      <c r="O469" s="1">
        <f t="shared" si="150"/>
        <v>-1577.374199234413</v>
      </c>
      <c r="P469">
        <f t="shared" si="151"/>
        <v>-0.3443197996869456</v>
      </c>
      <c r="Q469">
        <f t="shared" si="152"/>
        <v>7</v>
      </c>
      <c r="R469" s="21">
        <f t="shared" si="153"/>
        <v>-270.6353236515437</v>
      </c>
      <c r="S469" s="21">
        <f t="shared" si="154"/>
        <v>78.5987704127829</v>
      </c>
      <c r="T469" s="21">
        <f t="shared" si="155"/>
        <v>2.6740981877794576</v>
      </c>
      <c r="U469" s="21">
        <f t="shared" si="156"/>
        <v>-2.569283776972211</v>
      </c>
    </row>
    <row r="470" spans="2:21" ht="12.75">
      <c r="B470">
        <f t="shared" si="157"/>
        <v>3</v>
      </c>
      <c r="C470">
        <f t="shared" si="158"/>
        <v>2</v>
      </c>
      <c r="D470">
        <f t="shared" si="159"/>
        <v>1</v>
      </c>
      <c r="E470" s="1">
        <f t="shared" si="140"/>
        <v>-20.007103124220066</v>
      </c>
      <c r="F470" s="1">
        <f t="shared" si="141"/>
        <v>-43.83321332652996</v>
      </c>
      <c r="G470" s="1">
        <f t="shared" si="142"/>
        <v>-18.39237203532151</v>
      </c>
      <c r="H470" s="1">
        <f t="shared" si="143"/>
        <v>5.187727280191504</v>
      </c>
      <c r="I470" s="1">
        <f t="shared" si="144"/>
        <v>-3.5606422460632716</v>
      </c>
      <c r="J470" s="1">
        <f t="shared" si="145"/>
        <v>0</v>
      </c>
      <c r="K470" s="1">
        <f t="shared" si="146"/>
        <v>0.2593863640095752</v>
      </c>
      <c r="L470" s="1">
        <f t="shared" si="147"/>
        <v>0</v>
      </c>
      <c r="M470" s="1">
        <f t="shared" si="148"/>
        <v>0</v>
      </c>
      <c r="N470" s="1">
        <f t="shared" si="149"/>
        <v>220.4050549610778</v>
      </c>
      <c r="O470" s="1">
        <f t="shared" si="150"/>
        <v>-1566.8135569883498</v>
      </c>
      <c r="P470">
        <f t="shared" si="151"/>
        <v>-0.18772728019150442</v>
      </c>
      <c r="Q470">
        <f t="shared" si="152"/>
        <v>10.56064224606327</v>
      </c>
      <c r="R470" s="21">
        <f t="shared" si="153"/>
        <v>-267.83418895187583</v>
      </c>
      <c r="S470" s="21">
        <f t="shared" si="154"/>
        <v>75.7140501725066</v>
      </c>
      <c r="T470" s="21">
        <f t="shared" si="155"/>
        <v>2.801134699667863</v>
      </c>
      <c r="U470" s="21">
        <f t="shared" si="156"/>
        <v>-2.884720240276289</v>
      </c>
    </row>
    <row r="471" spans="2:21" ht="12.75">
      <c r="B471">
        <f t="shared" si="157"/>
        <v>3</v>
      </c>
      <c r="C471">
        <f t="shared" si="158"/>
        <v>2</v>
      </c>
      <c r="D471">
        <f t="shared" si="159"/>
        <v>1</v>
      </c>
      <c r="E471" s="1">
        <f t="shared" si="140"/>
        <v>-19.96648948822964</v>
      </c>
      <c r="F471" s="1">
        <f t="shared" si="141"/>
        <v>-43.633213326529955</v>
      </c>
      <c r="G471" s="1">
        <f t="shared" si="142"/>
        <v>-18.29237203532151</v>
      </c>
      <c r="H471" s="1">
        <f t="shared" si="143"/>
        <v>5.870873382120028</v>
      </c>
      <c r="I471" s="1">
        <f t="shared" si="144"/>
        <v>0</v>
      </c>
      <c r="J471" s="1">
        <f t="shared" si="145"/>
        <v>-1.2400356085917221</v>
      </c>
      <c r="K471" s="1">
        <f t="shared" si="146"/>
        <v>0.2935436691060014</v>
      </c>
      <c r="L471" s="1">
        <f t="shared" si="147"/>
        <v>0</v>
      </c>
      <c r="M471" s="1">
        <f t="shared" si="148"/>
        <v>0</v>
      </c>
      <c r="N471" s="1">
        <f t="shared" si="149"/>
        <v>219.53418157895777</v>
      </c>
      <c r="O471" s="1">
        <f t="shared" si="150"/>
        <v>-1559.8135569883498</v>
      </c>
      <c r="P471">
        <f t="shared" si="151"/>
        <v>-0.8708733821200276</v>
      </c>
      <c r="Q471">
        <f t="shared" si="152"/>
        <v>7</v>
      </c>
      <c r="R471" s="21">
        <f t="shared" si="153"/>
        <v>-264.9159801988037</v>
      </c>
      <c r="S471" s="21">
        <f t="shared" si="154"/>
        <v>73.01780195625794</v>
      </c>
      <c r="T471" s="21">
        <f t="shared" si="155"/>
        <v>2.918208753072126</v>
      </c>
      <c r="U471" s="21">
        <f t="shared" si="156"/>
        <v>-2.69624821624866</v>
      </c>
    </row>
    <row r="472" spans="2:21" ht="12.75">
      <c r="B472">
        <f t="shared" si="157"/>
        <v>3</v>
      </c>
      <c r="C472">
        <f t="shared" si="158"/>
        <v>2</v>
      </c>
      <c r="D472">
        <f t="shared" si="159"/>
        <v>1</v>
      </c>
      <c r="E472" s="1">
        <f t="shared" si="140"/>
        <v>-19.96003315733564</v>
      </c>
      <c r="F472" s="1">
        <f t="shared" si="141"/>
        <v>-43.43321332652995</v>
      </c>
      <c r="G472" s="1">
        <f t="shared" si="142"/>
        <v>-18.192372035321508</v>
      </c>
      <c r="H472" s="1">
        <f t="shared" si="143"/>
        <v>5.695999443396188</v>
      </c>
      <c r="I472" s="1">
        <f t="shared" si="144"/>
        <v>-3.6849155592441614</v>
      </c>
      <c r="J472" s="1">
        <f t="shared" si="145"/>
        <v>0</v>
      </c>
      <c r="K472" s="1">
        <f t="shared" si="146"/>
        <v>0.2847999721698094</v>
      </c>
      <c r="L472" s="1">
        <f t="shared" si="147"/>
        <v>0</v>
      </c>
      <c r="M472" s="1">
        <f t="shared" si="148"/>
        <v>0</v>
      </c>
      <c r="N472" s="1">
        <f t="shared" si="149"/>
        <v>218.8381821355616</v>
      </c>
      <c r="O472" s="1">
        <f t="shared" si="150"/>
        <v>-1549.1286414291055</v>
      </c>
      <c r="P472">
        <f t="shared" si="151"/>
        <v>-0.6959994433961878</v>
      </c>
      <c r="Q472">
        <f t="shared" si="152"/>
        <v>10.68491555924416</v>
      </c>
      <c r="R472" s="21">
        <f t="shared" si="153"/>
        <v>-261.89294045139593</v>
      </c>
      <c r="S472" s="21">
        <f t="shared" si="154"/>
        <v>70.01566330587627</v>
      </c>
      <c r="T472" s="21">
        <f t="shared" si="155"/>
        <v>3.0230397474077586</v>
      </c>
      <c r="U472" s="21">
        <f t="shared" si="156"/>
        <v>-3.0021386503816614</v>
      </c>
    </row>
    <row r="473" spans="2:21" ht="12.75">
      <c r="B473">
        <f t="shared" si="157"/>
        <v>3</v>
      </c>
      <c r="C473">
        <f t="shared" si="158"/>
        <v>2</v>
      </c>
      <c r="D473">
        <f t="shared" si="159"/>
        <v>1</v>
      </c>
      <c r="E473" s="1">
        <f t="shared" si="140"/>
        <v>-19.94483312950545</v>
      </c>
      <c r="F473" s="1">
        <f t="shared" si="141"/>
        <v>-43.23321332652995</v>
      </c>
      <c r="G473" s="1">
        <f t="shared" si="142"/>
        <v>-18.092372035321507</v>
      </c>
      <c r="H473" s="1">
        <f t="shared" si="143"/>
        <v>6.384096749054954</v>
      </c>
      <c r="I473" s="1">
        <f t="shared" si="144"/>
        <v>0</v>
      </c>
      <c r="J473" s="1">
        <f t="shared" si="145"/>
        <v>-1.3068353785964806</v>
      </c>
      <c r="K473" s="1">
        <f t="shared" si="146"/>
        <v>0.3192048374527477</v>
      </c>
      <c r="L473" s="1">
        <f t="shared" si="147"/>
        <v>0</v>
      </c>
      <c r="M473" s="1">
        <f t="shared" si="148"/>
        <v>0</v>
      </c>
      <c r="N473" s="1">
        <f t="shared" si="149"/>
        <v>217.45408538650665</v>
      </c>
      <c r="O473" s="1">
        <f t="shared" si="150"/>
        <v>-1542.1286414291055</v>
      </c>
      <c r="P473">
        <f t="shared" si="151"/>
        <v>-1.3840967490549536</v>
      </c>
      <c r="Q473">
        <f t="shared" si="152"/>
        <v>7</v>
      </c>
      <c r="R473" s="21">
        <f t="shared" si="153"/>
        <v>-258.77389002620646</v>
      </c>
      <c r="S473" s="21">
        <f t="shared" si="154"/>
        <v>67.21373852053277</v>
      </c>
      <c r="T473" s="21">
        <f t="shared" si="155"/>
        <v>3.1190504251894677</v>
      </c>
      <c r="U473" s="21">
        <f t="shared" si="156"/>
        <v>-2.801924785343495</v>
      </c>
    </row>
    <row r="474" spans="2:21" ht="12.75">
      <c r="B474">
        <f t="shared" si="157"/>
        <v>3</v>
      </c>
      <c r="C474">
        <f t="shared" si="158"/>
        <v>2</v>
      </c>
      <c r="D474">
        <f t="shared" si="159"/>
        <v>1</v>
      </c>
      <c r="E474" s="1">
        <f t="shared" si="140"/>
        <v>-19.964037966958198</v>
      </c>
      <c r="F474" s="1">
        <f t="shared" si="141"/>
        <v>-43.033213326529946</v>
      </c>
      <c r="G474" s="1">
        <f t="shared" si="142"/>
        <v>-17.992372035321505</v>
      </c>
      <c r="H474" s="1">
        <f t="shared" si="143"/>
        <v>6.188721355504191</v>
      </c>
      <c r="I474" s="1">
        <f t="shared" si="144"/>
        <v>-3.805522615323687</v>
      </c>
      <c r="J474" s="1">
        <f t="shared" si="145"/>
        <v>0</v>
      </c>
      <c r="K474" s="1">
        <f t="shared" si="146"/>
        <v>0.30943606777520954</v>
      </c>
      <c r="L474" s="1">
        <f t="shared" si="147"/>
        <v>0</v>
      </c>
      <c r="M474" s="1">
        <f t="shared" si="148"/>
        <v>0</v>
      </c>
      <c r="N474" s="1">
        <f t="shared" si="149"/>
        <v>216.26536403100246</v>
      </c>
      <c r="O474" s="1">
        <f t="shared" si="150"/>
        <v>-1531.3231188137818</v>
      </c>
      <c r="P474">
        <f t="shared" si="151"/>
        <v>-1.1887213555041907</v>
      </c>
      <c r="Q474">
        <f t="shared" si="152"/>
        <v>10.805522615323687</v>
      </c>
      <c r="R474" s="21">
        <f t="shared" si="153"/>
        <v>-255.56879288904497</v>
      </c>
      <c r="S474" s="21">
        <f t="shared" si="154"/>
        <v>64.1137695985645</v>
      </c>
      <c r="T474" s="21">
        <f t="shared" si="155"/>
        <v>3.2050971371614976</v>
      </c>
      <c r="U474" s="21">
        <f t="shared" si="156"/>
        <v>-3.0999689219682747</v>
      </c>
    </row>
    <row r="475" spans="2:21" ht="12.75">
      <c r="B475">
        <f t="shared" si="157"/>
        <v>3</v>
      </c>
      <c r="C475">
        <f t="shared" si="158"/>
        <v>2</v>
      </c>
      <c r="D475">
        <f t="shared" si="159"/>
        <v>1</v>
      </c>
      <c r="E475" s="1">
        <f t="shared" si="140"/>
        <v>-19.973474034733407</v>
      </c>
      <c r="F475" s="1">
        <f t="shared" si="141"/>
        <v>-42.83321332652994</v>
      </c>
      <c r="G475" s="1">
        <f t="shared" si="142"/>
        <v>-17.892372035321504</v>
      </c>
      <c r="H475" s="1">
        <f t="shared" si="143"/>
        <v>6.878932637120015</v>
      </c>
      <c r="I475" s="1">
        <f t="shared" si="144"/>
        <v>0</v>
      </c>
      <c r="J475" s="1">
        <f t="shared" si="145"/>
        <v>-1.371258349802176</v>
      </c>
      <c r="K475" s="1">
        <f t="shared" si="146"/>
        <v>0.3439466318560008</v>
      </c>
      <c r="L475" s="1">
        <f t="shared" si="147"/>
        <v>0</v>
      </c>
      <c r="M475" s="1">
        <f t="shared" si="148"/>
        <v>0</v>
      </c>
      <c r="N475" s="1">
        <f t="shared" si="149"/>
        <v>214.38643139388245</v>
      </c>
      <c r="O475" s="1">
        <f t="shared" si="150"/>
        <v>-1524.3231188137818</v>
      </c>
      <c r="P475">
        <f t="shared" si="151"/>
        <v>-1.8789326371200152</v>
      </c>
      <c r="Q475">
        <f t="shared" si="152"/>
        <v>7</v>
      </c>
      <c r="R475" s="21">
        <f t="shared" si="153"/>
        <v>-252.28523364938349</v>
      </c>
      <c r="S475" s="21">
        <f t="shared" si="154"/>
        <v>61.22379756879305</v>
      </c>
      <c r="T475" s="21">
        <f t="shared" si="155"/>
        <v>3.2835592396614808</v>
      </c>
      <c r="U475" s="21">
        <f t="shared" si="156"/>
        <v>-2.8899720297714473</v>
      </c>
    </row>
    <row r="476" spans="2:21" ht="12.75">
      <c r="B476">
        <f t="shared" si="157"/>
        <v>3</v>
      </c>
      <c r="C476">
        <f t="shared" si="158"/>
        <v>2</v>
      </c>
      <c r="D476">
        <f t="shared" si="159"/>
        <v>1</v>
      </c>
      <c r="E476" s="1">
        <f t="shared" si="140"/>
        <v>-20.017420666589405</v>
      </c>
      <c r="F476" s="1">
        <f t="shared" si="141"/>
        <v>-42.63321332652994</v>
      </c>
      <c r="G476" s="1">
        <f t="shared" si="142"/>
        <v>-17.792372035321502</v>
      </c>
      <c r="H476" s="1">
        <f t="shared" si="143"/>
        <v>6.6610309084255785</v>
      </c>
      <c r="I476" s="1">
        <f t="shared" si="144"/>
        <v>-3.9210887875020664</v>
      </c>
      <c r="J476" s="1">
        <f t="shared" si="145"/>
        <v>0</v>
      </c>
      <c r="K476" s="1">
        <f t="shared" si="146"/>
        <v>0.33305154542127896</v>
      </c>
      <c r="L476" s="1">
        <f t="shared" si="147"/>
        <v>0</v>
      </c>
      <c r="M476" s="1">
        <f t="shared" si="148"/>
        <v>0</v>
      </c>
      <c r="N476" s="1">
        <f t="shared" si="149"/>
        <v>212.72540048545687</v>
      </c>
      <c r="O476" s="1">
        <f t="shared" si="150"/>
        <v>-1513.4020300262798</v>
      </c>
      <c r="P476">
        <f t="shared" si="151"/>
        <v>-1.6610309084255785</v>
      </c>
      <c r="Q476">
        <f t="shared" si="152"/>
        <v>10.921088787502066</v>
      </c>
      <c r="R476" s="21">
        <f t="shared" si="153"/>
        <v>-248.93130852413273</v>
      </c>
      <c r="S476" s="21">
        <f t="shared" si="154"/>
        <v>58.04225706708407</v>
      </c>
      <c r="T476" s="21">
        <f t="shared" si="155"/>
        <v>3.353925125250742</v>
      </c>
      <c r="U476" s="21">
        <f t="shared" si="156"/>
        <v>-3.1815405017089793</v>
      </c>
    </row>
    <row r="477" spans="2:21" ht="12.75">
      <c r="B477">
        <f t="shared" si="157"/>
        <v>3</v>
      </c>
      <c r="C477">
        <f t="shared" si="158"/>
        <v>2</v>
      </c>
      <c r="D477">
        <f t="shared" si="159"/>
        <v>1</v>
      </c>
      <c r="E477" s="1">
        <f t="shared" si="140"/>
        <v>-20.050472212010682</v>
      </c>
      <c r="F477" s="1">
        <f t="shared" si="141"/>
        <v>-42.43321332652994</v>
      </c>
      <c r="G477" s="1">
        <f t="shared" si="142"/>
        <v>-17.6923720353215</v>
      </c>
      <c r="H477" s="1">
        <f t="shared" si="143"/>
        <v>7.350446655184983</v>
      </c>
      <c r="I477" s="1">
        <f t="shared" si="144"/>
        <v>0</v>
      </c>
      <c r="J477" s="1">
        <f t="shared" si="145"/>
        <v>-1.4326070259507775</v>
      </c>
      <c r="K477" s="1">
        <f t="shared" si="146"/>
        <v>0.36752233275924917</v>
      </c>
      <c r="L477" s="1">
        <f t="shared" si="147"/>
        <v>0</v>
      </c>
      <c r="M477" s="1">
        <f t="shared" si="148"/>
        <v>0</v>
      </c>
      <c r="N477" s="1">
        <f t="shared" si="149"/>
        <v>210.3749538302719</v>
      </c>
      <c r="O477" s="1">
        <f t="shared" si="150"/>
        <v>-1506.4020300262798</v>
      </c>
      <c r="P477">
        <f t="shared" si="151"/>
        <v>-2.3504466551849834</v>
      </c>
      <c r="Q477">
        <f t="shared" si="152"/>
        <v>7</v>
      </c>
      <c r="R477" s="21">
        <f t="shared" si="153"/>
        <v>-245.51341780452287</v>
      </c>
      <c r="S477" s="21">
        <f t="shared" si="154"/>
        <v>55.078870615545995</v>
      </c>
      <c r="T477" s="21">
        <f t="shared" si="155"/>
        <v>3.417890719609852</v>
      </c>
      <c r="U477" s="21">
        <f t="shared" si="156"/>
        <v>-2.9633864515380814</v>
      </c>
    </row>
    <row r="478" spans="2:21" ht="12.75">
      <c r="B478">
        <f t="shared" si="157"/>
        <v>3</v>
      </c>
      <c r="C478">
        <f t="shared" si="158"/>
        <v>2</v>
      </c>
      <c r="D478">
        <f t="shared" si="159"/>
        <v>1</v>
      </c>
      <c r="E478" s="1">
        <f t="shared" si="140"/>
        <v>-20.11799454476993</v>
      </c>
      <c r="F478" s="1">
        <f t="shared" si="141"/>
        <v>-42.233213326529935</v>
      </c>
      <c r="G478" s="1">
        <f t="shared" si="142"/>
        <v>-17.5923720353215</v>
      </c>
      <c r="H478" s="1">
        <f t="shared" si="143"/>
        <v>7.108210266907991</v>
      </c>
      <c r="I478" s="1">
        <f t="shared" si="144"/>
        <v>-4.030273257691836</v>
      </c>
      <c r="J478" s="1">
        <f t="shared" si="145"/>
        <v>0</v>
      </c>
      <c r="K478" s="1">
        <f t="shared" si="146"/>
        <v>0.3554105133453996</v>
      </c>
      <c r="L478" s="1">
        <f t="shared" si="147"/>
        <v>0</v>
      </c>
      <c r="M478" s="1">
        <f t="shared" si="148"/>
        <v>0</v>
      </c>
      <c r="N478" s="1">
        <f t="shared" si="149"/>
        <v>208.2667435633639</v>
      </c>
      <c r="O478" s="1">
        <f t="shared" si="150"/>
        <v>-1495.371756768588</v>
      </c>
      <c r="P478">
        <f t="shared" si="151"/>
        <v>-2.1082102669079914</v>
      </c>
      <c r="Q478">
        <f t="shared" si="152"/>
        <v>11.030273257691835</v>
      </c>
      <c r="R478" s="21">
        <f t="shared" si="153"/>
        <v>-242.0381338460365</v>
      </c>
      <c r="S478" s="21">
        <f t="shared" si="154"/>
        <v>51.82928204143874</v>
      </c>
      <c r="T478" s="21">
        <f t="shared" si="155"/>
        <v>3.4752839584863984</v>
      </c>
      <c r="U478" s="21">
        <f t="shared" si="156"/>
        <v>-3.2495885741072543</v>
      </c>
    </row>
    <row r="479" spans="2:21" ht="12.75">
      <c r="B479">
        <f t="shared" si="157"/>
        <v>3</v>
      </c>
      <c r="C479">
        <f t="shared" si="158"/>
        <v>2</v>
      </c>
      <c r="D479">
        <f t="shared" si="159"/>
        <v>1</v>
      </c>
      <c r="E479" s="1">
        <f t="shared" si="140"/>
        <v>-20.173405058115332</v>
      </c>
      <c r="F479" s="1">
        <f t="shared" si="141"/>
        <v>-42.03321332652993</v>
      </c>
      <c r="G479" s="1">
        <f t="shared" si="142"/>
        <v>-17.492372035321498</v>
      </c>
      <c r="H479" s="1">
        <f t="shared" si="143"/>
        <v>7.793875744494974</v>
      </c>
      <c r="I479" s="1">
        <f t="shared" si="144"/>
        <v>0</v>
      </c>
      <c r="J479" s="1">
        <f t="shared" si="145"/>
        <v>-1.4902060036093059</v>
      </c>
      <c r="K479" s="1">
        <f t="shared" si="146"/>
        <v>0.38969378722474873</v>
      </c>
      <c r="L479" s="1">
        <f t="shared" si="147"/>
        <v>0</v>
      </c>
      <c r="M479" s="1">
        <f t="shared" si="148"/>
        <v>0</v>
      </c>
      <c r="N479" s="1">
        <f t="shared" si="149"/>
        <v>205.4728678188689</v>
      </c>
      <c r="O479" s="1">
        <f t="shared" si="150"/>
        <v>-1488.371756768588</v>
      </c>
      <c r="P479">
        <f t="shared" si="151"/>
        <v>-2.793875744494974</v>
      </c>
      <c r="Q479">
        <f t="shared" si="152"/>
        <v>7</v>
      </c>
      <c r="R479" s="21">
        <f t="shared" si="153"/>
        <v>-238.5107903655173</v>
      </c>
      <c r="S479" s="21">
        <f t="shared" si="154"/>
        <v>48.80465232474221</v>
      </c>
      <c r="T479" s="21">
        <f t="shared" si="155"/>
        <v>3.5273434805191823</v>
      </c>
      <c r="U479" s="21">
        <f t="shared" si="156"/>
        <v>-3.0246297166965292</v>
      </c>
    </row>
    <row r="480" spans="2:21" ht="12.75">
      <c r="B480">
        <f t="shared" si="157"/>
        <v>3</v>
      </c>
      <c r="C480">
        <f t="shared" si="158"/>
        <v>2</v>
      </c>
      <c r="D480">
        <f t="shared" si="159"/>
        <v>1</v>
      </c>
      <c r="E480" s="1">
        <f t="shared" si="140"/>
        <v>-20.263098845340078</v>
      </c>
      <c r="F480" s="1">
        <f t="shared" si="141"/>
        <v>-41.83321332652993</v>
      </c>
      <c r="G480" s="1">
        <f t="shared" si="142"/>
        <v>-17.392372035321497</v>
      </c>
      <c r="H480" s="1">
        <f t="shared" si="143"/>
        <v>7.525732482255681</v>
      </c>
      <c r="I480" s="1">
        <f t="shared" si="144"/>
        <v>-4.131782188953128</v>
      </c>
      <c r="J480" s="1">
        <f t="shared" si="145"/>
        <v>0</v>
      </c>
      <c r="K480" s="1">
        <f t="shared" si="146"/>
        <v>0.3762866241127841</v>
      </c>
      <c r="L480" s="1">
        <f t="shared" si="147"/>
        <v>0</v>
      </c>
      <c r="M480" s="1">
        <f t="shared" si="148"/>
        <v>0</v>
      </c>
      <c r="N480" s="1">
        <f t="shared" si="149"/>
        <v>202.94713533661323</v>
      </c>
      <c r="O480" s="1">
        <f t="shared" si="150"/>
        <v>-1477.239974579635</v>
      </c>
      <c r="P480">
        <f t="shared" si="151"/>
        <v>-2.5257324822556813</v>
      </c>
      <c r="Q480">
        <f t="shared" si="152"/>
        <v>11.131782188953128</v>
      </c>
      <c r="R480" s="21">
        <f t="shared" si="153"/>
        <v>-234.93671997634038</v>
      </c>
      <c r="S480" s="21">
        <f t="shared" si="154"/>
        <v>45.49828615508034</v>
      </c>
      <c r="T480" s="21">
        <f t="shared" si="155"/>
        <v>3.574070389176909</v>
      </c>
      <c r="U480" s="21">
        <f t="shared" si="156"/>
        <v>-3.3063661696618665</v>
      </c>
    </row>
    <row r="481" spans="2:21" ht="12.75">
      <c r="B481">
        <f t="shared" si="157"/>
        <v>3</v>
      </c>
      <c r="C481">
        <f t="shared" si="158"/>
        <v>2</v>
      </c>
      <c r="D481">
        <f t="shared" si="159"/>
        <v>1</v>
      </c>
      <c r="E481" s="1">
        <f t="shared" si="140"/>
        <v>-20.33938546945286</v>
      </c>
      <c r="F481" s="1">
        <f t="shared" si="141"/>
        <v>-41.633213326529926</v>
      </c>
      <c r="G481" s="1">
        <f t="shared" si="142"/>
        <v>-17.292372035321495</v>
      </c>
      <c r="H481" s="1">
        <f t="shared" si="143"/>
        <v>8.20467550788679</v>
      </c>
      <c r="I481" s="1">
        <f t="shared" si="144"/>
        <v>0</v>
      </c>
      <c r="J481" s="1">
        <f t="shared" si="145"/>
        <v>-1.5434086604265855</v>
      </c>
      <c r="K481" s="1">
        <f t="shared" si="146"/>
        <v>0.41023377539433953</v>
      </c>
      <c r="L481" s="1">
        <f t="shared" si="147"/>
        <v>0</v>
      </c>
      <c r="M481" s="1">
        <f t="shared" si="148"/>
        <v>0</v>
      </c>
      <c r="N481" s="1">
        <f t="shared" si="149"/>
        <v>199.74245982872645</v>
      </c>
      <c r="O481" s="1">
        <f t="shared" si="150"/>
        <v>-1470.239974579635</v>
      </c>
      <c r="P481">
        <f t="shared" si="151"/>
        <v>-3.2046755078867903</v>
      </c>
      <c r="Q481">
        <f t="shared" si="152"/>
        <v>7</v>
      </c>
      <c r="R481" s="21">
        <f t="shared" si="153"/>
        <v>-231.3203299237915</v>
      </c>
      <c r="S481" s="21">
        <f t="shared" si="154"/>
        <v>42.42255660238467</v>
      </c>
      <c r="T481" s="21">
        <f t="shared" si="155"/>
        <v>3.6163900525488937</v>
      </c>
      <c r="U481" s="21">
        <f t="shared" si="156"/>
        <v>-3.07572955269568</v>
      </c>
    </row>
    <row r="482" spans="2:21" ht="12.75">
      <c r="B482">
        <f t="shared" si="157"/>
        <v>3</v>
      </c>
      <c r="C482">
        <f t="shared" si="158"/>
        <v>2</v>
      </c>
      <c r="D482">
        <f t="shared" si="159"/>
        <v>1</v>
      </c>
      <c r="E482" s="1">
        <f t="shared" si="140"/>
        <v>-20.4496192448472</v>
      </c>
      <c r="F482" s="1">
        <f t="shared" si="141"/>
        <v>-41.43321332652992</v>
      </c>
      <c r="G482" s="1">
        <f t="shared" si="142"/>
        <v>-17.192372035321494</v>
      </c>
      <c r="H482" s="1">
        <f t="shared" si="143"/>
        <v>7.909306768866006</v>
      </c>
      <c r="I482" s="1">
        <f t="shared" si="144"/>
        <v>-4.224381586607215</v>
      </c>
      <c r="J482" s="1">
        <f t="shared" si="145"/>
        <v>0</v>
      </c>
      <c r="K482" s="1">
        <f t="shared" si="146"/>
        <v>0.39546533844330034</v>
      </c>
      <c r="L482" s="1">
        <f t="shared" si="147"/>
        <v>0</v>
      </c>
      <c r="M482" s="1">
        <f t="shared" si="148"/>
        <v>0</v>
      </c>
      <c r="N482" s="1">
        <f t="shared" si="149"/>
        <v>196.83315305986045</v>
      </c>
      <c r="O482" s="1">
        <f t="shared" si="150"/>
        <v>-1459.0155929930277</v>
      </c>
      <c r="P482">
        <f t="shared" si="151"/>
        <v>-2.9093067688660064</v>
      </c>
      <c r="Q482">
        <f t="shared" si="152"/>
        <v>11.224381586607215</v>
      </c>
      <c r="R482" s="21">
        <f t="shared" si="153"/>
        <v>-227.66594605075352</v>
      </c>
      <c r="S482" s="21">
        <f t="shared" si="154"/>
        <v>39.06882331080067</v>
      </c>
      <c r="T482" s="21">
        <f t="shared" si="155"/>
        <v>3.654383873037982</v>
      </c>
      <c r="U482" s="21">
        <f t="shared" si="156"/>
        <v>-3.3537332915839975</v>
      </c>
    </row>
    <row r="483" spans="2:21" ht="12.75">
      <c r="B483">
        <f t="shared" si="157"/>
        <v>3</v>
      </c>
      <c r="C483">
        <f t="shared" si="158"/>
        <v>2</v>
      </c>
      <c r="D483">
        <f t="shared" si="159"/>
        <v>1</v>
      </c>
      <c r="E483" s="1">
        <f t="shared" si="140"/>
        <v>-20.5450845832905</v>
      </c>
      <c r="F483" s="1">
        <f t="shared" si="141"/>
        <v>-41.23321332652992</v>
      </c>
      <c r="G483" s="1">
        <f t="shared" si="142"/>
        <v>-17.092372035321493</v>
      </c>
      <c r="H483" s="1">
        <f t="shared" si="143"/>
        <v>8.578565943770943</v>
      </c>
      <c r="I483" s="1">
        <f t="shared" si="144"/>
        <v>0</v>
      </c>
      <c r="J483" s="1">
        <f t="shared" si="145"/>
        <v>-1.591603638217833</v>
      </c>
      <c r="K483" s="1">
        <f t="shared" si="146"/>
        <v>0.4289282971885472</v>
      </c>
      <c r="L483" s="1">
        <f t="shared" si="147"/>
        <v>0</v>
      </c>
      <c r="M483" s="1">
        <f t="shared" si="148"/>
        <v>0</v>
      </c>
      <c r="N483" s="1">
        <f t="shared" si="149"/>
        <v>193.2545871160895</v>
      </c>
      <c r="O483" s="1">
        <f t="shared" si="150"/>
        <v>-1452.0155929930277</v>
      </c>
      <c r="P483">
        <f t="shared" si="151"/>
        <v>-3.5785659437709434</v>
      </c>
      <c r="Q483">
        <f t="shared" si="152"/>
        <v>7</v>
      </c>
      <c r="R483" s="21">
        <f t="shared" si="153"/>
        <v>-223.97718862416866</v>
      </c>
      <c r="S483" s="21">
        <f t="shared" si="154"/>
        <v>35.95046334837507</v>
      </c>
      <c r="T483" s="21">
        <f t="shared" si="155"/>
        <v>3.68875742658487</v>
      </c>
      <c r="U483" s="21">
        <f t="shared" si="156"/>
        <v>-3.1183599624255978</v>
      </c>
    </row>
    <row r="484" spans="2:21" ht="12.75">
      <c r="B484">
        <f t="shared" si="157"/>
        <v>3</v>
      </c>
      <c r="C484">
        <f t="shared" si="158"/>
        <v>2</v>
      </c>
      <c r="D484">
        <f t="shared" si="159"/>
        <v>1</v>
      </c>
      <c r="E484" s="1">
        <f t="shared" si="140"/>
        <v>-20.674012880479047</v>
      </c>
      <c r="F484" s="1">
        <f t="shared" si="141"/>
        <v>-41.03321332652992</v>
      </c>
      <c r="G484" s="1">
        <f t="shared" si="142"/>
        <v>-16.99237203532149</v>
      </c>
      <c r="H484" s="1">
        <f t="shared" si="143"/>
        <v>8.254921996732609</v>
      </c>
      <c r="I484" s="1">
        <f t="shared" si="144"/>
        <v>-4.306909721814212</v>
      </c>
      <c r="J484" s="1">
        <f t="shared" si="145"/>
        <v>0</v>
      </c>
      <c r="K484" s="1">
        <f t="shared" si="146"/>
        <v>0.41274609983663046</v>
      </c>
      <c r="L484" s="1">
        <f t="shared" si="147"/>
        <v>0</v>
      </c>
      <c r="M484" s="1">
        <f t="shared" si="148"/>
        <v>0</v>
      </c>
      <c r="N484" s="1">
        <f t="shared" si="149"/>
        <v>189.9996651193569</v>
      </c>
      <c r="O484" s="1">
        <f t="shared" si="150"/>
        <v>-1440.7086832712134</v>
      </c>
      <c r="P484">
        <f t="shared" si="151"/>
        <v>-3.254921996732609</v>
      </c>
      <c r="Q484">
        <f t="shared" si="152"/>
        <v>11.306909721814211</v>
      </c>
      <c r="R484" s="21">
        <f t="shared" si="153"/>
        <v>-220.25756684847542</v>
      </c>
      <c r="S484" s="21">
        <f t="shared" si="154"/>
        <v>32.55723534461661</v>
      </c>
      <c r="T484" s="21">
        <f t="shared" si="155"/>
        <v>3.7196217756932524</v>
      </c>
      <c r="U484" s="21">
        <f t="shared" si="156"/>
        <v>-3.3932280037584586</v>
      </c>
    </row>
    <row r="485" spans="2:21" ht="12.75">
      <c r="B485">
        <f t="shared" si="157"/>
        <v>3</v>
      </c>
      <c r="C485">
        <f t="shared" si="158"/>
        <v>2</v>
      </c>
      <c r="D485">
        <f t="shared" si="159"/>
        <v>1</v>
      </c>
      <c r="E485" s="1">
        <f t="shared" si="140"/>
        <v>-20.78675898031568</v>
      </c>
      <c r="F485" s="1">
        <f t="shared" si="141"/>
        <v>-40.833213326529915</v>
      </c>
      <c r="G485" s="1">
        <f t="shared" si="142"/>
        <v>-16.89237203532149</v>
      </c>
      <c r="H485" s="1">
        <f t="shared" si="143"/>
        <v>8.911575130955057</v>
      </c>
      <c r="I485" s="1">
        <f t="shared" si="144"/>
        <v>0</v>
      </c>
      <c r="J485" s="1">
        <f t="shared" si="145"/>
        <v>-1.634221056749754</v>
      </c>
      <c r="K485" s="1">
        <f t="shared" si="146"/>
        <v>0.4455787565477529</v>
      </c>
      <c r="L485" s="1">
        <f t="shared" si="147"/>
        <v>0</v>
      </c>
      <c r="M485" s="1">
        <f t="shared" si="148"/>
        <v>0</v>
      </c>
      <c r="N485" s="1">
        <f t="shared" si="149"/>
        <v>186.08808998840186</v>
      </c>
      <c r="O485" s="1">
        <f t="shared" si="150"/>
        <v>-1433.7086832712134</v>
      </c>
      <c r="P485">
        <f t="shared" si="151"/>
        <v>-3.9115751309550575</v>
      </c>
      <c r="Q485">
        <f t="shared" si="152"/>
        <v>7</v>
      </c>
      <c r="R485" s="21">
        <f t="shared" si="153"/>
        <v>-216.5100420514863</v>
      </c>
      <c r="S485" s="21">
        <f t="shared" si="154"/>
        <v>29.403330141233994</v>
      </c>
      <c r="T485" s="21">
        <f t="shared" si="155"/>
        <v>3.747524796989134</v>
      </c>
      <c r="U485" s="21">
        <f t="shared" si="156"/>
        <v>-3.153905203382613</v>
      </c>
    </row>
    <row r="486" spans="2:21" ht="12.75">
      <c r="B486">
        <f t="shared" si="157"/>
        <v>3</v>
      </c>
      <c r="C486">
        <f t="shared" si="158"/>
        <v>2</v>
      </c>
      <c r="D486">
        <f t="shared" si="159"/>
        <v>1</v>
      </c>
      <c r="E486" s="1">
        <f t="shared" si="140"/>
        <v>-20.93233773686343</v>
      </c>
      <c r="F486" s="1">
        <f t="shared" si="141"/>
        <v>-40.63321332652991</v>
      </c>
      <c r="G486" s="1">
        <f t="shared" si="142"/>
        <v>-16.79237203532149</v>
      </c>
      <c r="H486" s="1">
        <f t="shared" si="143"/>
        <v>8.558887965444683</v>
      </c>
      <c r="I486" s="1">
        <f t="shared" si="144"/>
        <v>-4.3782889942630625</v>
      </c>
      <c r="J486" s="1">
        <f t="shared" si="145"/>
        <v>0</v>
      </c>
      <c r="K486" s="1">
        <f t="shared" si="146"/>
        <v>0.4279443982722342</v>
      </c>
      <c r="L486" s="1">
        <f t="shared" si="147"/>
        <v>0</v>
      </c>
      <c r="M486" s="1">
        <f t="shared" si="148"/>
        <v>0</v>
      </c>
      <c r="N486" s="1">
        <f t="shared" si="149"/>
        <v>182.52920202295718</v>
      </c>
      <c r="O486" s="1">
        <f t="shared" si="150"/>
        <v>-1422.3303942769503</v>
      </c>
      <c r="P486">
        <f t="shared" si="151"/>
        <v>-3.5588879654446828</v>
      </c>
      <c r="Q486">
        <f t="shared" si="152"/>
        <v>11.378288994263063</v>
      </c>
      <c r="R486" s="21">
        <f t="shared" si="153"/>
        <v>-212.73746152990287</v>
      </c>
      <c r="S486" s="21">
        <f t="shared" si="154"/>
        <v>25.977206794400495</v>
      </c>
      <c r="T486" s="21">
        <f t="shared" si="155"/>
        <v>3.77258052158343</v>
      </c>
      <c r="U486" s="21">
        <f t="shared" si="156"/>
        <v>-3.4261233468334975</v>
      </c>
    </row>
    <row r="487" spans="2:21" ht="12.75">
      <c r="B487">
        <f t="shared" si="157"/>
        <v>3</v>
      </c>
      <c r="C487">
        <f t="shared" si="158"/>
        <v>2</v>
      </c>
      <c r="D487">
        <f t="shared" si="159"/>
        <v>1</v>
      </c>
      <c r="E487" s="1">
        <f t="shared" si="140"/>
        <v>-21.060282135135665</v>
      </c>
      <c r="F487" s="1">
        <f t="shared" si="141"/>
        <v>-40.43321332652991</v>
      </c>
      <c r="G487" s="1">
        <f t="shared" si="142"/>
        <v>-16.692372035321487</v>
      </c>
      <c r="H487" s="1">
        <f t="shared" si="143"/>
        <v>9.200080425225181</v>
      </c>
      <c r="I487" s="1">
        <f t="shared" si="144"/>
        <v>0</v>
      </c>
      <c r="J487" s="1">
        <f t="shared" si="145"/>
        <v>-1.6707383960023985</v>
      </c>
      <c r="K487" s="1">
        <f t="shared" si="146"/>
        <v>0.46000402126125906</v>
      </c>
      <c r="L487" s="1">
        <f t="shared" si="147"/>
        <v>0</v>
      </c>
      <c r="M487" s="1">
        <f t="shared" si="148"/>
        <v>0</v>
      </c>
      <c r="N487" s="1">
        <f t="shared" si="149"/>
        <v>178.329121597732</v>
      </c>
      <c r="O487" s="1">
        <f t="shared" si="150"/>
        <v>-1415.3303942769503</v>
      </c>
      <c r="P487">
        <f t="shared" si="151"/>
        <v>-4.200080425225181</v>
      </c>
      <c r="Q487">
        <f t="shared" si="152"/>
        <v>7</v>
      </c>
      <c r="R487" s="21">
        <f t="shared" si="153"/>
        <v>-208.94224008154754</v>
      </c>
      <c r="S487" s="21">
        <f t="shared" si="154"/>
        <v>22.793695782250346</v>
      </c>
      <c r="T487" s="21">
        <f t="shared" si="155"/>
        <v>3.7952214483553273</v>
      </c>
      <c r="U487" s="21">
        <f t="shared" si="156"/>
        <v>-3.1835110121501478</v>
      </c>
    </row>
    <row r="488" spans="2:21" ht="12.75">
      <c r="B488">
        <f t="shared" si="157"/>
        <v>3</v>
      </c>
      <c r="C488">
        <f t="shared" si="158"/>
        <v>2</v>
      </c>
      <c r="D488">
        <f t="shared" si="159"/>
        <v>1</v>
      </c>
      <c r="E488" s="1">
        <f t="shared" si="140"/>
        <v>-21.220286156396924</v>
      </c>
      <c r="F488" s="1">
        <f t="shared" si="141"/>
        <v>-40.233213326529906</v>
      </c>
      <c r="G488" s="1">
        <f t="shared" si="142"/>
        <v>-16.592372035321485</v>
      </c>
      <c r="H488" s="1">
        <f t="shared" si="143"/>
        <v>8.817874041875154</v>
      </c>
      <c r="I488" s="1">
        <f t="shared" si="144"/>
        <v>-4.43753711469357</v>
      </c>
      <c r="J488" s="1">
        <f t="shared" si="145"/>
        <v>0</v>
      </c>
      <c r="K488" s="1">
        <f t="shared" si="146"/>
        <v>0.4408937020937577</v>
      </c>
      <c r="L488" s="1">
        <f t="shared" si="147"/>
        <v>0</v>
      </c>
      <c r="M488" s="1">
        <f t="shared" si="148"/>
        <v>0</v>
      </c>
      <c r="N488" s="1">
        <f t="shared" si="149"/>
        <v>174.51124755585687</v>
      </c>
      <c r="O488" s="1">
        <f t="shared" si="150"/>
        <v>-1403.8928571622566</v>
      </c>
      <c r="P488">
        <f t="shared" si="151"/>
        <v>-3.817874041875154</v>
      </c>
      <c r="Q488">
        <f t="shared" si="152"/>
        <v>11.43753711469357</v>
      </c>
      <c r="R488" s="21">
        <f t="shared" si="153"/>
        <v>-205.12668881890957</v>
      </c>
      <c r="S488" s="21">
        <f t="shared" si="154"/>
        <v>19.340222700619247</v>
      </c>
      <c r="T488" s="21">
        <f t="shared" si="155"/>
        <v>3.815551262637958</v>
      </c>
      <c r="U488" s="21">
        <f t="shared" si="156"/>
        <v>-3.453473081631098</v>
      </c>
    </row>
    <row r="489" spans="2:21" ht="12.75">
      <c r="B489">
        <f t="shared" si="157"/>
        <v>3</v>
      </c>
      <c r="C489">
        <f t="shared" si="158"/>
        <v>2</v>
      </c>
      <c r="D489">
        <f t="shared" si="159"/>
        <v>1</v>
      </c>
      <c r="E489" s="1">
        <f t="shared" si="140"/>
        <v>-21.36117985849068</v>
      </c>
      <c r="F489" s="1">
        <f t="shared" si="141"/>
        <v>-40.0332133265299</v>
      </c>
      <c r="G489" s="1">
        <f t="shared" si="142"/>
        <v>-16.492372035321484</v>
      </c>
      <c r="H489" s="1">
        <f t="shared" si="143"/>
        <v>9.440846747795531</v>
      </c>
      <c r="I489" s="1">
        <f t="shared" si="144"/>
        <v>0</v>
      </c>
      <c r="J489" s="1">
        <f t="shared" si="145"/>
        <v>-1.700685987202391</v>
      </c>
      <c r="K489" s="1">
        <f t="shared" si="146"/>
        <v>0.4720423373897766</v>
      </c>
      <c r="L489" s="1">
        <f t="shared" si="147"/>
        <v>0</v>
      </c>
      <c r="M489" s="1">
        <f t="shared" si="148"/>
        <v>0</v>
      </c>
      <c r="N489" s="1">
        <f t="shared" si="149"/>
        <v>170.07040080806135</v>
      </c>
      <c r="O489" s="1">
        <f t="shared" si="150"/>
        <v>-1396.8928571622566</v>
      </c>
      <c r="P489">
        <f t="shared" si="151"/>
        <v>-4.440846747795531</v>
      </c>
      <c r="Q489">
        <f t="shared" si="152"/>
        <v>7</v>
      </c>
      <c r="R489" s="21">
        <f t="shared" si="153"/>
        <v>-201.29277208936665</v>
      </c>
      <c r="S489" s="21">
        <f t="shared" si="154"/>
        <v>16.13209692715126</v>
      </c>
      <c r="T489" s="21">
        <f t="shared" si="155"/>
        <v>3.8339167295429326</v>
      </c>
      <c r="U489" s="21">
        <f t="shared" si="156"/>
        <v>-3.2081257734679887</v>
      </c>
    </row>
    <row r="490" spans="2:21" ht="12.75">
      <c r="B490">
        <f t="shared" si="157"/>
        <v>3</v>
      </c>
      <c r="C490">
        <f t="shared" si="158"/>
        <v>2</v>
      </c>
      <c r="D490">
        <f t="shared" si="159"/>
        <v>1</v>
      </c>
      <c r="E490" s="1">
        <f t="shared" si="140"/>
        <v>-21.533222195880455</v>
      </c>
      <c r="F490" s="1">
        <f t="shared" si="141"/>
        <v>-39.8332133265299</v>
      </c>
      <c r="G490" s="1">
        <f t="shared" si="142"/>
        <v>-16.392372035321483</v>
      </c>
      <c r="H490" s="1">
        <f t="shared" si="143"/>
        <v>9.028944764582809</v>
      </c>
      <c r="I490" s="1">
        <f t="shared" si="144"/>
        <v>-4.483777493224676</v>
      </c>
      <c r="J490" s="1">
        <f t="shared" si="145"/>
        <v>0</v>
      </c>
      <c r="K490" s="1">
        <f t="shared" si="146"/>
        <v>0.45144723822914046</v>
      </c>
      <c r="L490" s="1">
        <f t="shared" si="147"/>
        <v>0</v>
      </c>
      <c r="M490" s="1">
        <f t="shared" si="148"/>
        <v>0</v>
      </c>
      <c r="N490" s="1">
        <f t="shared" si="149"/>
        <v>166.04145604347855</v>
      </c>
      <c r="O490" s="1">
        <f t="shared" si="150"/>
        <v>-1385.409079669032</v>
      </c>
      <c r="P490">
        <f t="shared" si="151"/>
        <v>-4.028944764582809</v>
      </c>
      <c r="Q490">
        <f t="shared" si="152"/>
        <v>11.483777493224675</v>
      </c>
      <c r="R490" s="21">
        <f t="shared" si="153"/>
        <v>-197.44236690734388</v>
      </c>
      <c r="S490" s="21">
        <f t="shared" si="154"/>
        <v>12.655948356812814</v>
      </c>
      <c r="T490" s="21">
        <f t="shared" si="155"/>
        <v>3.8504051820227745</v>
      </c>
      <c r="U490" s="21">
        <f t="shared" si="156"/>
        <v>-3.4761485703384443</v>
      </c>
    </row>
    <row r="491" spans="2:21" ht="12.75">
      <c r="B491">
        <f t="shared" si="157"/>
        <v>3</v>
      </c>
      <c r="C491">
        <f t="shared" si="158"/>
        <v>2</v>
      </c>
      <c r="D491">
        <f t="shared" si="159"/>
        <v>1</v>
      </c>
      <c r="E491" s="1">
        <f t="shared" si="140"/>
        <v>-21.684669434109594</v>
      </c>
      <c r="F491" s="1">
        <f t="shared" si="141"/>
        <v>-39.6332133265299</v>
      </c>
      <c r="G491" s="1">
        <f t="shared" si="142"/>
        <v>-16.29237203532148</v>
      </c>
      <c r="H491" s="1">
        <f t="shared" si="143"/>
        <v>9.631061569146189</v>
      </c>
      <c r="I491" s="1">
        <f t="shared" si="144"/>
        <v>0</v>
      </c>
      <c r="J491" s="1">
        <f t="shared" si="145"/>
        <v>-1.7236520560377007</v>
      </c>
      <c r="K491" s="1">
        <f t="shared" si="146"/>
        <v>0.48155307845730944</v>
      </c>
      <c r="L491" s="1">
        <f t="shared" si="147"/>
        <v>0</v>
      </c>
      <c r="M491" s="1">
        <f t="shared" si="148"/>
        <v>0</v>
      </c>
      <c r="N491" s="1">
        <f t="shared" si="149"/>
        <v>161.41039447433235</v>
      </c>
      <c r="O491" s="1">
        <f t="shared" si="150"/>
        <v>-1378.409079669032</v>
      </c>
      <c r="P491">
        <f t="shared" si="151"/>
        <v>-4.631061569146189</v>
      </c>
      <c r="Q491">
        <f t="shared" si="152"/>
        <v>7</v>
      </c>
      <c r="R491" s="21">
        <f t="shared" si="153"/>
        <v>-193.57706789652582</v>
      </c>
      <c r="S491" s="21">
        <f t="shared" si="154"/>
        <v>9.427414643508214</v>
      </c>
      <c r="T491" s="21">
        <f t="shared" si="155"/>
        <v>3.8652990108180627</v>
      </c>
      <c r="U491" s="21">
        <f t="shared" si="156"/>
        <v>-3.2285337133046</v>
      </c>
    </row>
    <row r="492" spans="2:21" ht="12.75">
      <c r="B492">
        <f t="shared" si="157"/>
        <v>3</v>
      </c>
      <c r="C492">
        <f t="shared" si="158"/>
        <v>2</v>
      </c>
      <c r="D492">
        <f t="shared" si="159"/>
        <v>1</v>
      </c>
      <c r="E492" s="1">
        <f t="shared" si="140"/>
        <v>-21.866222512566903</v>
      </c>
      <c r="F492" s="1">
        <f t="shared" si="141"/>
        <v>-39.433213326529895</v>
      </c>
      <c r="G492" s="1">
        <f t="shared" si="142"/>
        <v>-16.19237203532148</v>
      </c>
      <c r="H492" s="1">
        <f t="shared" si="143"/>
        <v>9.189592042798672</v>
      </c>
      <c r="I492" s="1">
        <f t="shared" si="144"/>
        <v>-4.516248725862811</v>
      </c>
      <c r="J492" s="1">
        <f t="shared" si="145"/>
        <v>0</v>
      </c>
      <c r="K492" s="1">
        <f t="shared" si="146"/>
        <v>0.45947960213993366</v>
      </c>
      <c r="L492" s="1">
        <f t="shared" si="147"/>
        <v>0</v>
      </c>
      <c r="M492" s="1">
        <f t="shared" si="148"/>
        <v>0</v>
      </c>
      <c r="N492" s="1">
        <f t="shared" si="149"/>
        <v>157.22080243153368</v>
      </c>
      <c r="O492" s="1">
        <f t="shared" si="150"/>
        <v>-1366.8928309431692</v>
      </c>
      <c r="P492">
        <f t="shared" si="151"/>
        <v>-4.189592042798672</v>
      </c>
      <c r="Q492">
        <f t="shared" si="152"/>
        <v>11.51624872586281</v>
      </c>
      <c r="R492" s="21">
        <f t="shared" si="153"/>
        <v>-189.69840087287415</v>
      </c>
      <c r="S492" s="21">
        <f t="shared" si="154"/>
        <v>5.932546077477024</v>
      </c>
      <c r="T492" s="21">
        <f t="shared" si="155"/>
        <v>3.8786670236516705</v>
      </c>
      <c r="U492" s="21">
        <f t="shared" si="156"/>
        <v>-3.49486856603119</v>
      </c>
    </row>
    <row r="493" spans="2:21" ht="12.75">
      <c r="B493">
        <f t="shared" si="157"/>
        <v>3</v>
      </c>
      <c r="C493">
        <f t="shared" si="158"/>
        <v>2</v>
      </c>
      <c r="D493">
        <f t="shared" si="159"/>
        <v>1</v>
      </c>
      <c r="E493" s="1">
        <f t="shared" si="140"/>
        <v>-22.025702114706835</v>
      </c>
      <c r="F493" s="1">
        <f t="shared" si="141"/>
        <v>-39.23321332652989</v>
      </c>
      <c r="G493" s="1">
        <f t="shared" si="142"/>
        <v>-16.09237203532148</v>
      </c>
      <c r="H493" s="1">
        <f t="shared" si="143"/>
        <v>9.768366219212838</v>
      </c>
      <c r="I493" s="1">
        <f t="shared" si="144"/>
        <v>0</v>
      </c>
      <c r="J493" s="1">
        <f t="shared" si="145"/>
        <v>-1.7392872651532465</v>
      </c>
      <c r="K493" s="1">
        <f t="shared" si="146"/>
        <v>0.4884183109606419</v>
      </c>
      <c r="L493" s="1">
        <f t="shared" si="147"/>
        <v>0</v>
      </c>
      <c r="M493" s="1">
        <f t="shared" si="148"/>
        <v>0</v>
      </c>
      <c r="N493" s="1">
        <f t="shared" si="149"/>
        <v>152.45243621232083</v>
      </c>
      <c r="O493" s="1">
        <f t="shared" si="150"/>
        <v>-1359.8928309431692</v>
      </c>
      <c r="P493">
        <f t="shared" si="151"/>
        <v>-4.768366219212838</v>
      </c>
      <c r="Q493">
        <f t="shared" si="152"/>
        <v>7</v>
      </c>
      <c r="R493" s="21">
        <f t="shared" si="153"/>
        <v>-185.80765778209528</v>
      </c>
      <c r="S493" s="21">
        <f t="shared" si="154"/>
        <v>2.687164368048953</v>
      </c>
      <c r="T493" s="21">
        <f t="shared" si="155"/>
        <v>3.89074309077886</v>
      </c>
      <c r="U493" s="21">
        <f t="shared" si="156"/>
        <v>-3.245381709428071</v>
      </c>
    </row>
    <row r="494" spans="2:21" ht="12.75">
      <c r="B494">
        <f t="shared" si="157"/>
        <v>3</v>
      </c>
      <c r="C494">
        <f t="shared" si="158"/>
        <v>2</v>
      </c>
      <c r="D494">
        <f t="shared" si="159"/>
        <v>1</v>
      </c>
      <c r="E494" s="1">
        <f t="shared" si="140"/>
        <v>-22.214120425667478</v>
      </c>
      <c r="F494" s="1">
        <f t="shared" si="141"/>
        <v>-39.03321332652989</v>
      </c>
      <c r="G494" s="1">
        <f t="shared" si="142"/>
        <v>-15.992372035321479</v>
      </c>
      <c r="H494" s="1">
        <f t="shared" si="143"/>
        <v>9.29776360653007</v>
      </c>
      <c r="I494" s="1">
        <f t="shared" si="144"/>
        <v>-4.534313079059697</v>
      </c>
      <c r="J494" s="1">
        <f t="shared" si="145"/>
        <v>0</v>
      </c>
      <c r="K494" s="1">
        <f t="shared" si="146"/>
        <v>0.46488818032650353</v>
      </c>
      <c r="L494" s="1">
        <f t="shared" si="147"/>
        <v>0</v>
      </c>
      <c r="M494" s="1">
        <f t="shared" si="148"/>
        <v>0</v>
      </c>
      <c r="N494" s="1">
        <f t="shared" si="149"/>
        <v>148.15467260579075</v>
      </c>
      <c r="O494" s="1">
        <f t="shared" si="150"/>
        <v>-1348.3585178641094</v>
      </c>
      <c r="P494">
        <f t="shared" si="151"/>
        <v>-4.29776360653007</v>
      </c>
      <c r="Q494">
        <f t="shared" si="152"/>
        <v>11.534313079059697</v>
      </c>
      <c r="R494" s="21">
        <f t="shared" si="153"/>
        <v>-181.90608062092005</v>
      </c>
      <c r="S494" s="21">
        <f t="shared" si="154"/>
        <v>-0.8230588931531466</v>
      </c>
      <c r="T494" s="21">
        <f t="shared" si="155"/>
        <v>3.901577161175234</v>
      </c>
      <c r="U494" s="21">
        <f t="shared" si="156"/>
        <v>-3.5102232612021</v>
      </c>
    </row>
    <row r="495" spans="2:21" ht="12.75">
      <c r="B495">
        <f t="shared" si="157"/>
        <v>3</v>
      </c>
      <c r="C495">
        <f t="shared" si="158"/>
        <v>2</v>
      </c>
      <c r="D495">
        <f t="shared" si="159"/>
        <v>1</v>
      </c>
      <c r="E495" s="1">
        <f t="shared" si="140"/>
        <v>-22.37900860599398</v>
      </c>
      <c r="F495" s="1">
        <f t="shared" si="141"/>
        <v>-38.833213326529886</v>
      </c>
      <c r="G495" s="1">
        <f t="shared" si="142"/>
        <v>-15.892372035321479</v>
      </c>
      <c r="H495" s="1">
        <f t="shared" si="143"/>
        <v>9.850883186152375</v>
      </c>
      <c r="I495" s="1">
        <f t="shared" si="144"/>
        <v>0</v>
      </c>
      <c r="J495" s="1">
        <f t="shared" si="145"/>
        <v>-1.7473087072601488</v>
      </c>
      <c r="K495" s="1">
        <f t="shared" si="146"/>
        <v>0.49254415930761875</v>
      </c>
      <c r="L495" s="1">
        <f t="shared" si="147"/>
        <v>0</v>
      </c>
      <c r="M495" s="1">
        <f t="shared" si="148"/>
        <v>0</v>
      </c>
      <c r="N495" s="1">
        <f t="shared" si="149"/>
        <v>143.30378941963838</v>
      </c>
      <c r="O495" s="1">
        <f t="shared" si="150"/>
        <v>-1341.3585178641094</v>
      </c>
      <c r="P495">
        <f t="shared" si="151"/>
        <v>-4.850883186152375</v>
      </c>
      <c r="Q495">
        <f t="shared" si="152"/>
        <v>7</v>
      </c>
      <c r="R495" s="21">
        <f t="shared" si="153"/>
        <v>-177.99471387371312</v>
      </c>
      <c r="S495" s="21">
        <f t="shared" si="154"/>
        <v>-4.082259828235037</v>
      </c>
      <c r="T495" s="21">
        <f t="shared" si="155"/>
        <v>3.91136674720693</v>
      </c>
      <c r="U495" s="21">
        <f t="shared" si="156"/>
        <v>-3.25920093508189</v>
      </c>
    </row>
    <row r="496" spans="2:21" ht="12.75">
      <c r="B496">
        <f t="shared" si="157"/>
        <v>3</v>
      </c>
      <c r="C496">
        <f t="shared" si="158"/>
        <v>2</v>
      </c>
      <c r="D496">
        <f t="shared" si="159"/>
        <v>1</v>
      </c>
      <c r="E496" s="1">
        <f t="shared" si="140"/>
        <v>-22.5715527653016</v>
      </c>
      <c r="F496" s="1">
        <f t="shared" si="141"/>
        <v>-38.633213326529884</v>
      </c>
      <c r="G496" s="1">
        <f t="shared" si="142"/>
        <v>-15.79237203532148</v>
      </c>
      <c r="H496" s="1">
        <f t="shared" si="143"/>
        <v>9.351887396562304</v>
      </c>
      <c r="I496" s="1">
        <f t="shared" si="144"/>
        <v>-4.537463880720177</v>
      </c>
      <c r="J496" s="1">
        <f t="shared" si="145"/>
        <v>0</v>
      </c>
      <c r="K496" s="1">
        <f t="shared" si="146"/>
        <v>0.46759436982811525</v>
      </c>
      <c r="L496" s="1">
        <f t="shared" si="147"/>
        <v>0</v>
      </c>
      <c r="M496" s="1">
        <f t="shared" si="148"/>
        <v>0</v>
      </c>
      <c r="N496" s="1">
        <f t="shared" si="149"/>
        <v>138.95190202307606</v>
      </c>
      <c r="O496" s="1">
        <f t="shared" si="150"/>
        <v>-1329.8210539833892</v>
      </c>
      <c r="P496">
        <f t="shared" si="151"/>
        <v>-4.351887396562304</v>
      </c>
      <c r="Q496">
        <f t="shared" si="152"/>
        <v>11.537463880720177</v>
      </c>
      <c r="R496" s="21">
        <f t="shared" si="153"/>
        <v>-174.0745705951287</v>
      </c>
      <c r="S496" s="21">
        <f t="shared" si="154"/>
        <v>-7.604953448535362</v>
      </c>
      <c r="T496" s="21">
        <f t="shared" si="155"/>
        <v>3.9201432785844115</v>
      </c>
      <c r="U496" s="21">
        <f t="shared" si="156"/>
        <v>-3.5226936203003247</v>
      </c>
    </row>
    <row r="497" spans="2:21" ht="12.75">
      <c r="B497">
        <f t="shared" si="157"/>
        <v>3</v>
      </c>
      <c r="C497">
        <f t="shared" si="158"/>
        <v>2</v>
      </c>
      <c r="D497">
        <f t="shared" si="159"/>
        <v>1</v>
      </c>
      <c r="E497" s="1">
        <f t="shared" si="140"/>
        <v>-22.739147135129716</v>
      </c>
      <c r="F497" s="1">
        <f t="shared" si="141"/>
        <v>-38.43321332652988</v>
      </c>
      <c r="G497" s="1">
        <f t="shared" si="142"/>
        <v>-15.69237203532148</v>
      </c>
      <c r="H497" s="1">
        <f t="shared" si="143"/>
        <v>9.877239100724353</v>
      </c>
      <c r="I497" s="1">
        <f t="shared" si="144"/>
        <v>0</v>
      </c>
      <c r="J497" s="1">
        <f t="shared" si="145"/>
        <v>-1.7475033049344997</v>
      </c>
      <c r="K497" s="1">
        <f t="shared" si="146"/>
        <v>0.49386195503621766</v>
      </c>
      <c r="L497" s="1">
        <f t="shared" si="147"/>
        <v>0</v>
      </c>
      <c r="M497" s="1">
        <f t="shared" si="148"/>
        <v>0</v>
      </c>
      <c r="N497" s="1">
        <f t="shared" si="149"/>
        <v>134.0746629223517</v>
      </c>
      <c r="O497" s="1">
        <f t="shared" si="150"/>
        <v>-1322.8210539833892</v>
      </c>
      <c r="P497">
        <f t="shared" si="151"/>
        <v>-4.877239100724353</v>
      </c>
      <c r="Q497">
        <f t="shared" si="152"/>
        <v>7</v>
      </c>
      <c r="R497" s="21">
        <f t="shared" si="153"/>
        <v>-170.14649297156694</v>
      </c>
      <c r="S497" s="21">
        <f t="shared" si="154"/>
        <v>-10.875377706805654</v>
      </c>
      <c r="T497" s="21">
        <f t="shared" si="155"/>
        <v>3.928077623561762</v>
      </c>
      <c r="U497" s="21">
        <f t="shared" si="156"/>
        <v>-3.2704242582702925</v>
      </c>
    </row>
    <row r="498" spans="2:21" ht="12.75">
      <c r="B498">
        <f t="shared" si="157"/>
        <v>3</v>
      </c>
      <c r="C498">
        <f t="shared" si="158"/>
        <v>2</v>
      </c>
      <c r="D498">
        <f t="shared" si="159"/>
        <v>1</v>
      </c>
      <c r="E498" s="1">
        <f t="shared" si="140"/>
        <v>-22.933009090165932</v>
      </c>
      <c r="F498" s="1">
        <f t="shared" si="141"/>
        <v>-38.23321332652988</v>
      </c>
      <c r="G498" s="1">
        <f t="shared" si="142"/>
        <v>-15.59237203532148</v>
      </c>
      <c r="H498" s="1">
        <f t="shared" si="143"/>
        <v>9.350891618697336</v>
      </c>
      <c r="I498" s="1">
        <f t="shared" si="144"/>
        <v>-4.5253317355569</v>
      </c>
      <c r="J498" s="1">
        <f t="shared" si="145"/>
        <v>0</v>
      </c>
      <c r="K498" s="1">
        <f t="shared" si="146"/>
        <v>0.46754458093486684</v>
      </c>
      <c r="L498" s="1">
        <f t="shared" si="147"/>
        <v>0</v>
      </c>
      <c r="M498" s="1">
        <f t="shared" si="148"/>
        <v>0</v>
      </c>
      <c r="N498" s="1">
        <f t="shared" si="149"/>
        <v>129.72377130365436</v>
      </c>
      <c r="O498" s="1">
        <f t="shared" si="150"/>
        <v>-1311.2957222478324</v>
      </c>
      <c r="P498">
        <f t="shared" si="151"/>
        <v>-4.350891618697336</v>
      </c>
      <c r="Q498">
        <f t="shared" si="152"/>
        <v>11.5253317355569</v>
      </c>
      <c r="R498" s="21">
        <f t="shared" si="153"/>
        <v>-166.21130999072616</v>
      </c>
      <c r="S498" s="21">
        <f t="shared" si="154"/>
        <v>-14.408044474635318</v>
      </c>
      <c r="T498" s="21">
        <f t="shared" si="155"/>
        <v>3.9351829808407808</v>
      </c>
      <c r="U498" s="21">
        <f t="shared" si="156"/>
        <v>-3.5326667678296637</v>
      </c>
    </row>
    <row r="499" spans="2:21" ht="12.75">
      <c r="B499">
        <f t="shared" si="157"/>
        <v>3</v>
      </c>
      <c r="C499">
        <f t="shared" si="158"/>
        <v>2</v>
      </c>
      <c r="D499">
        <f t="shared" si="159"/>
        <v>1</v>
      </c>
      <c r="E499" s="1">
        <f t="shared" si="140"/>
        <v>-23.100553671100798</v>
      </c>
      <c r="F499" s="1">
        <f t="shared" si="141"/>
        <v>-38.033213326529875</v>
      </c>
      <c r="G499" s="1">
        <f t="shared" si="142"/>
        <v>-15.49237203532148</v>
      </c>
      <c r="H499" s="1">
        <f t="shared" si="143"/>
        <v>9.846583141405098</v>
      </c>
      <c r="I499" s="1">
        <f t="shared" si="144"/>
        <v>0</v>
      </c>
      <c r="J499" s="1">
        <f t="shared" si="145"/>
        <v>-1.7397305783941612</v>
      </c>
      <c r="K499" s="1">
        <f t="shared" si="146"/>
        <v>0.49232915707025493</v>
      </c>
      <c r="L499" s="1">
        <f t="shared" si="147"/>
        <v>0</v>
      </c>
      <c r="M499" s="1">
        <f t="shared" si="148"/>
        <v>0</v>
      </c>
      <c r="N499" s="1">
        <f t="shared" si="149"/>
        <v>124.87718816224927</v>
      </c>
      <c r="O499" s="1">
        <f t="shared" si="150"/>
        <v>-1304.2957222478324</v>
      </c>
      <c r="P499">
        <f t="shared" si="151"/>
        <v>-4.846583141405098</v>
      </c>
      <c r="Q499">
        <f t="shared" si="152"/>
        <v>7</v>
      </c>
      <c r="R499" s="21">
        <f t="shared" si="153"/>
        <v>-162.26969823289923</v>
      </c>
      <c r="S499" s="21">
        <f t="shared" si="154"/>
        <v>-17.687444565682014</v>
      </c>
      <c r="T499" s="21">
        <f t="shared" si="155"/>
        <v>3.9416117578269234</v>
      </c>
      <c r="U499" s="21">
        <f t="shared" si="156"/>
        <v>-3.2794000910466976</v>
      </c>
    </row>
    <row r="500" spans="2:21" ht="12.75">
      <c r="B500">
        <f t="shared" si="157"/>
        <v>3</v>
      </c>
      <c r="C500">
        <f t="shared" si="158"/>
        <v>2</v>
      </c>
      <c r="D500">
        <f t="shared" si="159"/>
        <v>1</v>
      </c>
      <c r="E500" s="1">
        <f t="shared" si="140"/>
        <v>-23.292882828171052</v>
      </c>
      <c r="F500" s="1">
        <f t="shared" si="141"/>
        <v>-37.83321332652987</v>
      </c>
      <c r="G500" s="1">
        <f t="shared" si="142"/>
        <v>-15.39237203532148</v>
      </c>
      <c r="H500" s="1">
        <f t="shared" si="143"/>
        <v>9.294220225135719</v>
      </c>
      <c r="I500" s="1">
        <f t="shared" si="144"/>
        <v>-4.497689493069191</v>
      </c>
      <c r="J500" s="1">
        <f t="shared" si="145"/>
        <v>0</v>
      </c>
      <c r="K500" s="1">
        <f t="shared" si="146"/>
        <v>0.464711011256786</v>
      </c>
      <c r="L500" s="1">
        <f t="shared" si="147"/>
        <v>0</v>
      </c>
      <c r="M500" s="1">
        <f t="shared" si="148"/>
        <v>0</v>
      </c>
      <c r="N500" s="1">
        <f t="shared" si="149"/>
        <v>120.58296793711355</v>
      </c>
      <c r="O500" s="1">
        <f t="shared" si="150"/>
        <v>-1292.7980327547632</v>
      </c>
      <c r="P500">
        <f t="shared" si="151"/>
        <v>-4.294220225135719</v>
      </c>
      <c r="Q500">
        <f t="shared" si="152"/>
        <v>11.497689493069192</v>
      </c>
      <c r="R500" s="21">
        <f t="shared" si="153"/>
        <v>-158.32233959657316</v>
      </c>
      <c r="S500" s="21">
        <f t="shared" si="154"/>
        <v>-21.22789257010644</v>
      </c>
      <c r="T500" s="21">
        <f t="shared" si="155"/>
        <v>3.9473586363260744</v>
      </c>
      <c r="U500" s="21">
        <f t="shared" si="156"/>
        <v>-3.5404480044244253</v>
      </c>
    </row>
    <row r="501" spans="2:21" ht="12.75">
      <c r="B501">
        <f t="shared" si="157"/>
        <v>3</v>
      </c>
      <c r="C501">
        <f t="shared" si="158"/>
        <v>2</v>
      </c>
      <c r="D501">
        <f t="shared" si="159"/>
        <v>1</v>
      </c>
      <c r="E501" s="1">
        <f t="shared" si="140"/>
        <v>-23.457593839427837</v>
      </c>
      <c r="F501" s="1">
        <f t="shared" si="141"/>
        <v>-37.63321332652987</v>
      </c>
      <c r="G501" s="1">
        <f t="shared" si="142"/>
        <v>-15.292372035321481</v>
      </c>
      <c r="H501" s="1">
        <f t="shared" si="143"/>
        <v>9.758600636358896</v>
      </c>
      <c r="I501" s="1">
        <f t="shared" si="144"/>
        <v>0</v>
      </c>
      <c r="J501" s="1">
        <f t="shared" si="145"/>
        <v>-1.7239247481793798</v>
      </c>
      <c r="K501" s="1">
        <f t="shared" si="146"/>
        <v>0.4879300318179448</v>
      </c>
      <c r="L501" s="1">
        <f t="shared" si="147"/>
        <v>0</v>
      </c>
      <c r="M501" s="1">
        <f t="shared" si="148"/>
        <v>0</v>
      </c>
      <c r="N501" s="1">
        <f t="shared" si="149"/>
        <v>115.82436730075466</v>
      </c>
      <c r="O501" s="1">
        <f t="shared" si="150"/>
        <v>-1285.7980327547632</v>
      </c>
      <c r="P501">
        <f t="shared" si="151"/>
        <v>-4.758600636358896</v>
      </c>
      <c r="Q501">
        <f t="shared" si="152"/>
        <v>7</v>
      </c>
      <c r="R501" s="21">
        <f t="shared" si="153"/>
        <v>-154.36977461598198</v>
      </c>
      <c r="S501" s="21">
        <f t="shared" si="154"/>
        <v>-24.514295774088424</v>
      </c>
      <c r="T501" s="21">
        <f t="shared" si="155"/>
        <v>3.952564980591173</v>
      </c>
      <c r="U501" s="21">
        <f t="shared" si="156"/>
        <v>-3.286403203981983</v>
      </c>
    </row>
    <row r="502" spans="2:21" ht="12.75">
      <c r="B502">
        <f t="shared" si="157"/>
        <v>3</v>
      </c>
      <c r="C502">
        <f t="shared" si="158"/>
        <v>2</v>
      </c>
      <c r="D502">
        <f t="shared" si="159"/>
        <v>1</v>
      </c>
      <c r="E502" s="1">
        <f t="shared" si="140"/>
        <v>-23.645523871245782</v>
      </c>
      <c r="F502" s="1">
        <f t="shared" si="141"/>
        <v>-37.43321332652987</v>
      </c>
      <c r="G502" s="1">
        <f t="shared" si="142"/>
        <v>-15.192372035321482</v>
      </c>
      <c r="H502" s="1">
        <f t="shared" si="143"/>
        <v>9.181843627145135</v>
      </c>
      <c r="I502" s="1">
        <f t="shared" si="144"/>
        <v>-4.454455907598286</v>
      </c>
      <c r="J502" s="1">
        <f t="shared" si="145"/>
        <v>0</v>
      </c>
      <c r="K502" s="1">
        <f t="shared" si="146"/>
        <v>0.45909218135725677</v>
      </c>
      <c r="L502" s="1">
        <f t="shared" si="147"/>
        <v>0</v>
      </c>
      <c r="M502" s="1">
        <f t="shared" si="148"/>
        <v>0</v>
      </c>
      <c r="N502" s="1">
        <f t="shared" si="149"/>
        <v>111.64252367360953</v>
      </c>
      <c r="O502" s="1">
        <f t="shared" si="150"/>
        <v>-1274.343576847165</v>
      </c>
      <c r="P502">
        <f t="shared" si="151"/>
        <v>-4.181843627145135</v>
      </c>
      <c r="Q502">
        <f t="shared" si="152"/>
        <v>11.454455907598286</v>
      </c>
      <c r="R502" s="21">
        <f t="shared" si="153"/>
        <v>-150.41256901353069</v>
      </c>
      <c r="S502" s="21">
        <f t="shared" si="154"/>
        <v>-28.06056563878994</v>
      </c>
      <c r="T502" s="21">
        <f t="shared" si="155"/>
        <v>3.957205602451299</v>
      </c>
      <c r="U502" s="21">
        <f t="shared" si="156"/>
        <v>-3.5462698647015127</v>
      </c>
    </row>
    <row r="503" spans="2:21" ht="12.75">
      <c r="B503">
        <f t="shared" si="157"/>
        <v>3</v>
      </c>
      <c r="C503">
        <f t="shared" si="158"/>
        <v>2</v>
      </c>
      <c r="D503">
        <f t="shared" si="159"/>
        <v>1</v>
      </c>
      <c r="E503" s="1">
        <f t="shared" si="140"/>
        <v>-23.804616052603038</v>
      </c>
      <c r="F503" s="1">
        <f t="shared" si="141"/>
        <v>-37.233213326529864</v>
      </c>
      <c r="G503" s="1">
        <f t="shared" si="142"/>
        <v>-15.092372035321482</v>
      </c>
      <c r="H503" s="1">
        <f t="shared" si="143"/>
        <v>9.613521681967809</v>
      </c>
      <c r="I503" s="1">
        <f t="shared" si="144"/>
        <v>0</v>
      </c>
      <c r="J503" s="1">
        <f t="shared" si="145"/>
        <v>-1.700096145675444</v>
      </c>
      <c r="K503" s="1">
        <f t="shared" si="146"/>
        <v>0.48067608409839047</v>
      </c>
      <c r="L503" s="1">
        <f t="shared" si="147"/>
        <v>0</v>
      </c>
      <c r="M503" s="1">
        <f t="shared" si="148"/>
        <v>0</v>
      </c>
      <c r="N503" s="1">
        <f t="shared" si="149"/>
        <v>107.02900199164172</v>
      </c>
      <c r="O503" s="1">
        <f t="shared" si="150"/>
        <v>-1267.343576847165</v>
      </c>
      <c r="P503">
        <f t="shared" si="151"/>
        <v>-4.613521681967809</v>
      </c>
      <c r="Q503">
        <f t="shared" si="152"/>
        <v>7</v>
      </c>
      <c r="R503" s="21">
        <f t="shared" si="153"/>
        <v>-146.4511507859539</v>
      </c>
      <c r="S503" s="21">
        <f t="shared" si="154"/>
        <v>-31.3522085170213</v>
      </c>
      <c r="T503" s="21">
        <f t="shared" si="155"/>
        <v>3.961418227576798</v>
      </c>
      <c r="U503" s="21">
        <f t="shared" si="156"/>
        <v>-3.291642878231362</v>
      </c>
    </row>
    <row r="504" spans="2:21" ht="12.75">
      <c r="B504">
        <f t="shared" si="157"/>
        <v>3</v>
      </c>
      <c r="C504">
        <f t="shared" si="158"/>
        <v>2</v>
      </c>
      <c r="D504">
        <f t="shared" si="159"/>
        <v>1</v>
      </c>
      <c r="E504" s="1">
        <f t="shared" si="140"/>
        <v>-23.98529213670143</v>
      </c>
      <c r="F504" s="1">
        <f t="shared" si="141"/>
        <v>-37.03321332652986</v>
      </c>
      <c r="G504" s="1">
        <f t="shared" si="142"/>
        <v>-14.992372035321482</v>
      </c>
      <c r="H504" s="1">
        <f t="shared" si="143"/>
        <v>9.014264486700032</v>
      </c>
      <c r="I504" s="1">
        <f t="shared" si="144"/>
        <v>-4.395697941781747</v>
      </c>
      <c r="J504" s="1">
        <f t="shared" si="145"/>
        <v>0</v>
      </c>
      <c r="K504" s="1">
        <f t="shared" si="146"/>
        <v>0.4507132243350016</v>
      </c>
      <c r="L504" s="1">
        <f t="shared" si="147"/>
        <v>0</v>
      </c>
      <c r="M504" s="1">
        <f t="shared" si="148"/>
        <v>0</v>
      </c>
      <c r="N504" s="1">
        <f t="shared" si="149"/>
        <v>103.01473750494169</v>
      </c>
      <c r="O504" s="1">
        <f t="shared" si="150"/>
        <v>-1255.9478789053833</v>
      </c>
      <c r="P504">
        <f t="shared" si="151"/>
        <v>-4.014264486700032</v>
      </c>
      <c r="Q504">
        <f t="shared" si="152"/>
        <v>11.395697941781748</v>
      </c>
      <c r="R504" s="21">
        <f t="shared" si="153"/>
        <v>-142.4859960282575</v>
      </c>
      <c r="S504" s="21">
        <f t="shared" si="154"/>
        <v>-34.90250701970825</v>
      </c>
      <c r="T504" s="21">
        <f t="shared" si="155"/>
        <v>3.9651547576964092</v>
      </c>
      <c r="U504" s="21">
        <f t="shared" si="156"/>
        <v>-3.5502985026869567</v>
      </c>
    </row>
    <row r="505" spans="2:21" ht="12.75">
      <c r="B505">
        <f t="shared" si="157"/>
        <v>3</v>
      </c>
      <c r="C505">
        <f t="shared" si="158"/>
        <v>2</v>
      </c>
      <c r="D505">
        <f t="shared" si="159"/>
        <v>1</v>
      </c>
      <c r="E505" s="1">
        <f t="shared" si="140"/>
        <v>-24.13600536103643</v>
      </c>
      <c r="F505" s="1">
        <f t="shared" si="141"/>
        <v>-36.83321332652986</v>
      </c>
      <c r="G505" s="1">
        <f t="shared" si="142"/>
        <v>-14.892372035321483</v>
      </c>
      <c r="H505" s="1">
        <f t="shared" si="143"/>
        <v>9.41212464337833</v>
      </c>
      <c r="I505" s="1">
        <f t="shared" si="144"/>
        <v>0</v>
      </c>
      <c r="J505" s="1">
        <f t="shared" si="145"/>
        <v>-1.6683319107497312</v>
      </c>
      <c r="K505" s="1">
        <f t="shared" si="146"/>
        <v>0.47060623216891656</v>
      </c>
      <c r="L505" s="1">
        <f t="shared" si="147"/>
        <v>0</v>
      </c>
      <c r="M505" s="1">
        <f t="shared" si="148"/>
        <v>0</v>
      </c>
      <c r="N505" s="1">
        <f t="shared" si="149"/>
        <v>98.60261286156336</v>
      </c>
      <c r="O505" s="1">
        <f t="shared" si="150"/>
        <v>-1248.9478789053833</v>
      </c>
      <c r="P505">
        <f t="shared" si="151"/>
        <v>-4.4121246433783305</v>
      </c>
      <c r="Q505">
        <f t="shared" si="152"/>
        <v>7</v>
      </c>
      <c r="R505" s="21">
        <f t="shared" si="153"/>
        <v>-138.5174384667737</v>
      </c>
      <c r="S505" s="21">
        <f t="shared" si="154"/>
        <v>-38.19777567212651</v>
      </c>
      <c r="T505" s="21">
        <f t="shared" si="155"/>
        <v>3.968557561483775</v>
      </c>
      <c r="U505" s="21">
        <f t="shared" si="156"/>
        <v>-3.2952686524182613</v>
      </c>
    </row>
    <row r="506" spans="2:21" ht="12.75">
      <c r="B506">
        <f t="shared" si="157"/>
        <v>3</v>
      </c>
      <c r="C506">
        <f t="shared" si="158"/>
        <v>2</v>
      </c>
      <c r="D506">
        <f t="shared" si="159"/>
        <v>1</v>
      </c>
      <c r="E506" s="1">
        <f t="shared" si="140"/>
        <v>-24.306611593205343</v>
      </c>
      <c r="F506" s="1">
        <f t="shared" si="141"/>
        <v>-36.633213326529855</v>
      </c>
      <c r="G506" s="1">
        <f t="shared" si="142"/>
        <v>-14.792372035321483</v>
      </c>
      <c r="H506" s="1">
        <f t="shared" si="143"/>
        <v>8.79251848022969</v>
      </c>
      <c r="I506" s="1">
        <f t="shared" si="144"/>
        <v>-4.321631677190046</v>
      </c>
      <c r="J506" s="1">
        <f t="shared" si="145"/>
        <v>0</v>
      </c>
      <c r="K506" s="1">
        <f t="shared" si="146"/>
        <v>0.43962592401148454</v>
      </c>
      <c r="L506" s="1">
        <f t="shared" si="147"/>
        <v>0</v>
      </c>
      <c r="M506" s="1">
        <f t="shared" si="148"/>
        <v>0</v>
      </c>
      <c r="N506" s="1">
        <f t="shared" si="149"/>
        <v>94.81009438133367</v>
      </c>
      <c r="O506" s="1">
        <f t="shared" si="150"/>
        <v>-1237.6262472281933</v>
      </c>
      <c r="P506">
        <f t="shared" si="151"/>
        <v>-3.79251848022969</v>
      </c>
      <c r="Q506">
        <f t="shared" si="152"/>
        <v>11.321631677190046</v>
      </c>
      <c r="R506" s="21">
        <f t="shared" si="153"/>
        <v>-134.54588850339545</v>
      </c>
      <c r="S506" s="21">
        <f t="shared" si="154"/>
        <v>-41.75041325937124</v>
      </c>
      <c r="T506" s="21">
        <f t="shared" si="155"/>
        <v>3.9715499633782607</v>
      </c>
      <c r="U506" s="21">
        <f t="shared" si="156"/>
        <v>-3.5526375872447313</v>
      </c>
    </row>
    <row r="507" spans="2:21" ht="12.75">
      <c r="B507">
        <f t="shared" si="157"/>
        <v>3</v>
      </c>
      <c r="C507">
        <f t="shared" si="158"/>
        <v>2</v>
      </c>
      <c r="D507">
        <f t="shared" si="159"/>
        <v>1</v>
      </c>
      <c r="E507" s="1">
        <f t="shared" si="140"/>
        <v>-24.446237517216826</v>
      </c>
      <c r="F507" s="1">
        <f t="shared" si="141"/>
        <v>-36.43321332652985</v>
      </c>
      <c r="G507" s="1">
        <f t="shared" si="142"/>
        <v>-14.692372035321483</v>
      </c>
      <c r="H507" s="1">
        <f t="shared" si="143"/>
        <v>9.155734450044974</v>
      </c>
      <c r="I507" s="1">
        <f t="shared" si="144"/>
        <v>0</v>
      </c>
      <c r="J507" s="1">
        <f t="shared" si="145"/>
        <v>-1.628795962374003</v>
      </c>
      <c r="K507" s="1">
        <f t="shared" si="146"/>
        <v>0.4577867225022487</v>
      </c>
      <c r="L507" s="1">
        <f t="shared" si="147"/>
        <v>0</v>
      </c>
      <c r="M507" s="1">
        <f t="shared" si="148"/>
        <v>0</v>
      </c>
      <c r="N507" s="1">
        <f t="shared" si="149"/>
        <v>90.6543599312887</v>
      </c>
      <c r="O507" s="1">
        <f t="shared" si="150"/>
        <v>-1230.6262472281933</v>
      </c>
      <c r="P507">
        <f t="shared" si="151"/>
        <v>-4.155734450044974</v>
      </c>
      <c r="Q507">
        <f t="shared" si="152"/>
        <v>7</v>
      </c>
      <c r="R507" s="21">
        <f t="shared" si="153"/>
        <v>-130.57159913763593</v>
      </c>
      <c r="S507" s="21">
        <f t="shared" si="154"/>
        <v>-45.0477870878915</v>
      </c>
      <c r="T507" s="21">
        <f t="shared" si="155"/>
        <v>3.9742893657595206</v>
      </c>
      <c r="U507" s="21">
        <f t="shared" si="156"/>
        <v>-3.2973738285202585</v>
      </c>
    </row>
    <row r="508" spans="2:21" ht="12.75">
      <c r="B508">
        <f t="shared" si="157"/>
        <v>3</v>
      </c>
      <c r="C508">
        <f t="shared" si="158"/>
        <v>2</v>
      </c>
      <c r="D508">
        <f t="shared" si="159"/>
        <v>1</v>
      </c>
      <c r="E508" s="1">
        <f t="shared" si="140"/>
        <v>-24.604024239719074</v>
      </c>
      <c r="F508" s="1">
        <f t="shared" si="141"/>
        <v>-36.23321332652985</v>
      </c>
      <c r="G508" s="1">
        <f t="shared" si="142"/>
        <v>-14.592372035321484</v>
      </c>
      <c r="H508" s="1">
        <f t="shared" si="143"/>
        <v>8.51816997456217</v>
      </c>
      <c r="I508" s="1">
        <f t="shared" si="144"/>
        <v>-4.232621808865185</v>
      </c>
      <c r="J508" s="1">
        <f t="shared" si="145"/>
        <v>0</v>
      </c>
      <c r="K508" s="1">
        <f t="shared" si="146"/>
        <v>0.42590849872810854</v>
      </c>
      <c r="L508" s="1">
        <f t="shared" si="147"/>
        <v>0</v>
      </c>
      <c r="M508" s="1">
        <f t="shared" si="148"/>
        <v>0</v>
      </c>
      <c r="N508" s="1">
        <f t="shared" si="149"/>
        <v>87.13618995672653</v>
      </c>
      <c r="O508" s="1">
        <f t="shared" si="150"/>
        <v>-1219.3936254193281</v>
      </c>
      <c r="P508">
        <f t="shared" si="151"/>
        <v>-3.51816997456217</v>
      </c>
      <c r="Q508">
        <f t="shared" si="152"/>
        <v>11.232621808865185</v>
      </c>
      <c r="R508" s="21">
        <f t="shared" si="153"/>
        <v>-126.59493847327715</v>
      </c>
      <c r="S508" s="21">
        <f t="shared" si="154"/>
        <v>-48.60111689725029</v>
      </c>
      <c r="T508" s="21">
        <f t="shared" si="155"/>
        <v>3.9766606643587763</v>
      </c>
      <c r="U508" s="21">
        <f t="shared" si="156"/>
        <v>-3.553329809358796</v>
      </c>
    </row>
    <row r="509" spans="2:21" ht="12.75">
      <c r="B509">
        <f t="shared" si="157"/>
        <v>3</v>
      </c>
      <c r="C509">
        <f t="shared" si="158"/>
        <v>2</v>
      </c>
      <c r="D509">
        <f t="shared" si="159"/>
        <v>1</v>
      </c>
      <c r="E509" s="1">
        <f t="shared" si="140"/>
        <v>-24.729932738447182</v>
      </c>
      <c r="F509" s="1">
        <f t="shared" si="141"/>
        <v>-36.03321332652985</v>
      </c>
      <c r="G509" s="1">
        <f t="shared" si="142"/>
        <v>-14.492372035321484</v>
      </c>
      <c r="H509" s="1">
        <f t="shared" si="143"/>
        <v>8.846215648101854</v>
      </c>
      <c r="I509" s="1">
        <f t="shared" si="144"/>
        <v>0</v>
      </c>
      <c r="J509" s="1">
        <f t="shared" si="145"/>
        <v>-1.5817282349054715</v>
      </c>
      <c r="K509" s="1">
        <f t="shared" si="146"/>
        <v>0.4423107824050927</v>
      </c>
      <c r="L509" s="1">
        <f t="shared" si="147"/>
        <v>0</v>
      </c>
      <c r="M509" s="1">
        <f t="shared" si="148"/>
        <v>0</v>
      </c>
      <c r="N509" s="1">
        <f t="shared" si="149"/>
        <v>83.28997430862466</v>
      </c>
      <c r="O509" s="1">
        <f t="shared" si="150"/>
        <v>-1212.3936254193281</v>
      </c>
      <c r="P509">
        <f t="shared" si="151"/>
        <v>-3.846215648101854</v>
      </c>
      <c r="Q509">
        <f t="shared" si="152"/>
        <v>7</v>
      </c>
      <c r="R509" s="21">
        <f t="shared" si="153"/>
        <v>-122.61608778001396</v>
      </c>
      <c r="S509" s="21">
        <f t="shared" si="154"/>
        <v>-51.89911372567321</v>
      </c>
      <c r="T509" s="21">
        <f t="shared" si="155"/>
        <v>3.978850693263204</v>
      </c>
      <c r="U509" s="21">
        <f t="shared" si="156"/>
        <v>-3.297996828422917</v>
      </c>
    </row>
    <row r="510" spans="2:21" ht="12.75">
      <c r="B510">
        <f t="shared" si="157"/>
        <v>3</v>
      </c>
      <c r="C510">
        <f t="shared" si="158"/>
        <v>2</v>
      </c>
      <c r="D510">
        <f t="shared" si="159"/>
        <v>1</v>
      </c>
      <c r="E510" s="1">
        <f t="shared" si="140"/>
        <v>-24.872243520852273</v>
      </c>
      <c r="F510" s="1">
        <f t="shared" si="141"/>
        <v>-35.833213326529844</v>
      </c>
      <c r="G510" s="1">
        <f t="shared" si="142"/>
        <v>-14.392372035321484</v>
      </c>
      <c r="H510" s="1">
        <f t="shared" si="143"/>
        <v>8.193302603165838</v>
      </c>
      <c r="I510" s="1">
        <f t="shared" si="144"/>
        <v>-4.129179713775954</v>
      </c>
      <c r="J510" s="1">
        <f t="shared" si="145"/>
        <v>0</v>
      </c>
      <c r="K510" s="1">
        <f t="shared" si="146"/>
        <v>0.4096651301582919</v>
      </c>
      <c r="L510" s="1">
        <f t="shared" si="147"/>
        <v>0</v>
      </c>
      <c r="M510" s="1">
        <f t="shared" si="148"/>
        <v>0</v>
      </c>
      <c r="N510" s="1">
        <f t="shared" si="149"/>
        <v>80.09667170545883</v>
      </c>
      <c r="O510" s="1">
        <f t="shared" si="150"/>
        <v>-1201.2644457055521</v>
      </c>
      <c r="P510">
        <f t="shared" si="151"/>
        <v>-3.1933026031658382</v>
      </c>
      <c r="Q510">
        <f t="shared" si="152"/>
        <v>11.129179713775954</v>
      </c>
      <c r="R510" s="21">
        <f t="shared" si="153"/>
        <v>-118.6353985788539</v>
      </c>
      <c r="S510" s="21">
        <f t="shared" si="154"/>
        <v>-55.45146977397339</v>
      </c>
      <c r="T510" s="21">
        <f t="shared" si="155"/>
        <v>3.980689201160055</v>
      </c>
      <c r="U510" s="21">
        <f t="shared" si="156"/>
        <v>-3.552356048300181</v>
      </c>
    </row>
    <row r="511" spans="2:21" ht="12.75">
      <c r="B511">
        <f t="shared" si="157"/>
        <v>3</v>
      </c>
      <c r="C511">
        <f t="shared" si="158"/>
        <v>2</v>
      </c>
      <c r="D511">
        <f t="shared" si="159"/>
        <v>1</v>
      </c>
      <c r="E511" s="1">
        <f t="shared" si="140"/>
        <v>-24.981908651010563</v>
      </c>
      <c r="F511" s="1">
        <f t="shared" si="141"/>
        <v>-35.63321332652984</v>
      </c>
      <c r="G511" s="1">
        <f t="shared" si="142"/>
        <v>-14.292372035321485</v>
      </c>
      <c r="H511" s="1">
        <f t="shared" si="143"/>
        <v>8.4859602211204</v>
      </c>
      <c r="I511" s="1">
        <f t="shared" si="144"/>
        <v>0</v>
      </c>
      <c r="J511" s="1">
        <f t="shared" si="145"/>
        <v>-1.527443179644051</v>
      </c>
      <c r="K511" s="1">
        <f t="shared" si="146"/>
        <v>0.42429801105602005</v>
      </c>
      <c r="L511" s="1">
        <f t="shared" si="147"/>
        <v>0</v>
      </c>
      <c r="M511" s="1">
        <f t="shared" si="148"/>
        <v>0</v>
      </c>
      <c r="N511" s="1">
        <f t="shared" si="149"/>
        <v>76.61071148433842</v>
      </c>
      <c r="O511" s="1">
        <f t="shared" si="150"/>
        <v>-1194.2644457055521</v>
      </c>
      <c r="P511">
        <f t="shared" si="151"/>
        <v>-3.4859602211204006</v>
      </c>
      <c r="Q511">
        <f t="shared" si="152"/>
        <v>7</v>
      </c>
      <c r="R511" s="21">
        <f t="shared" si="153"/>
        <v>-114.65298460040778</v>
      </c>
      <c r="S511" s="21">
        <f t="shared" si="154"/>
        <v>-58.74859021744356</v>
      </c>
      <c r="T511" s="21">
        <f t="shared" si="155"/>
        <v>3.982413978446121</v>
      </c>
      <c r="U511" s="21">
        <f t="shared" si="156"/>
        <v>-3.297120443470163</v>
      </c>
    </row>
    <row r="512" spans="2:21" ht="12.75">
      <c r="B512">
        <f t="shared" si="157"/>
        <v>3</v>
      </c>
      <c r="C512">
        <f t="shared" si="158"/>
        <v>2</v>
      </c>
      <c r="D512">
        <f t="shared" si="159"/>
        <v>1</v>
      </c>
      <c r="E512" s="1">
        <f t="shared" si="140"/>
        <v>-25.106206662066583</v>
      </c>
      <c r="F512" s="1">
        <f t="shared" si="141"/>
        <v>-35.43321332652984</v>
      </c>
      <c r="G512" s="1">
        <f t="shared" si="142"/>
        <v>-14.192372035321485</v>
      </c>
      <c r="H512" s="1">
        <f t="shared" si="143"/>
        <v>7.8205047794204585</v>
      </c>
      <c r="I512" s="1">
        <f t="shared" si="144"/>
        <v>-4.011960096733802</v>
      </c>
      <c r="J512" s="1">
        <f t="shared" si="145"/>
        <v>0</v>
      </c>
      <c r="K512" s="1">
        <f t="shared" si="146"/>
        <v>0.3910252389710229</v>
      </c>
      <c r="L512" s="1">
        <f t="shared" si="147"/>
        <v>0</v>
      </c>
      <c r="M512" s="1">
        <f t="shared" si="148"/>
        <v>0</v>
      </c>
      <c r="N512" s="1">
        <f t="shared" si="149"/>
        <v>73.79020670491796</v>
      </c>
      <c r="O512" s="1">
        <f t="shared" si="150"/>
        <v>-1183.2524856088182</v>
      </c>
      <c r="P512">
        <f t="shared" si="151"/>
        <v>-2.8205047794204585</v>
      </c>
      <c r="Q512">
        <f t="shared" si="152"/>
        <v>11.011960096733802</v>
      </c>
      <c r="R512" s="21">
        <f t="shared" si="153"/>
        <v>-110.66921327773731</v>
      </c>
      <c r="S512" s="21">
        <f t="shared" si="154"/>
        <v>-62.298222440942254</v>
      </c>
      <c r="T512" s="21">
        <f t="shared" si="155"/>
        <v>3.9837713226704667</v>
      </c>
      <c r="U512" s="21">
        <f t="shared" si="156"/>
        <v>-3.549632223498694</v>
      </c>
    </row>
    <row r="513" spans="2:21" ht="12.75">
      <c r="B513">
        <f t="shared" si="157"/>
        <v>3</v>
      </c>
      <c r="C513">
        <f t="shared" si="158"/>
        <v>2</v>
      </c>
      <c r="D513">
        <f t="shared" si="159"/>
        <v>1</v>
      </c>
      <c r="E513" s="1">
        <f t="shared" si="140"/>
        <v>-25.197231901037604</v>
      </c>
      <c r="F513" s="1">
        <f t="shared" si="141"/>
        <v>-35.233213326529835</v>
      </c>
      <c r="G513" s="1">
        <f t="shared" si="142"/>
        <v>-14.092372035321485</v>
      </c>
      <c r="H513" s="1">
        <f t="shared" si="143"/>
        <v>8.077870240948293</v>
      </c>
      <c r="I513" s="1">
        <f t="shared" si="144"/>
        <v>0</v>
      </c>
      <c r="J513" s="1">
        <f t="shared" si="145"/>
        <v>-1.4663275383034056</v>
      </c>
      <c r="K513" s="1">
        <f t="shared" si="146"/>
        <v>0.4038935120474147</v>
      </c>
      <c r="L513" s="1">
        <f t="shared" si="147"/>
        <v>0</v>
      </c>
      <c r="M513" s="1">
        <f t="shared" si="148"/>
        <v>0</v>
      </c>
      <c r="N513" s="1">
        <f t="shared" si="149"/>
        <v>70.71233646396968</v>
      </c>
      <c r="O513" s="1">
        <f t="shared" si="150"/>
        <v>-1176.2524856088182</v>
      </c>
      <c r="P513">
        <f t="shared" si="151"/>
        <v>-3.077870240948293</v>
      </c>
      <c r="Q513">
        <f t="shared" si="152"/>
        <v>7</v>
      </c>
      <c r="R513" s="21">
        <f t="shared" si="153"/>
        <v>-106.6841293223212</v>
      </c>
      <c r="S513" s="21">
        <f t="shared" si="154"/>
        <v>-65.59289144209107</v>
      </c>
      <c r="T513" s="21">
        <f t="shared" si="155"/>
        <v>3.9850839554161133</v>
      </c>
      <c r="U513" s="21">
        <f t="shared" si="156"/>
        <v>-3.294669001148825</v>
      </c>
    </row>
    <row r="514" spans="2:21" ht="12.75">
      <c r="B514">
        <f t="shared" si="157"/>
        <v>3</v>
      </c>
      <c r="C514">
        <f t="shared" si="158"/>
        <v>2</v>
      </c>
      <c r="D514">
        <f t="shared" si="159"/>
        <v>1</v>
      </c>
      <c r="E514" s="1">
        <f t="shared" si="140"/>
        <v>-25.301125413085018</v>
      </c>
      <c r="F514" s="1">
        <f t="shared" si="141"/>
        <v>-35.03321332652983</v>
      </c>
      <c r="G514" s="1">
        <f t="shared" si="142"/>
        <v>-13.992372035321486</v>
      </c>
      <c r="H514" s="1">
        <f t="shared" si="143"/>
        <v>7.402850232437905</v>
      </c>
      <c r="I514" s="1">
        <f t="shared" si="144"/>
        <v>-3.881756230950299</v>
      </c>
      <c r="J514" s="1">
        <f t="shared" si="145"/>
        <v>0</v>
      </c>
      <c r="K514" s="1">
        <f t="shared" si="146"/>
        <v>0.37014251162189526</v>
      </c>
      <c r="L514" s="1">
        <f t="shared" si="147"/>
        <v>0</v>
      </c>
      <c r="M514" s="1">
        <f t="shared" si="148"/>
        <v>0</v>
      </c>
      <c r="N514" s="1">
        <f t="shared" si="149"/>
        <v>68.30948623153178</v>
      </c>
      <c r="O514" s="1">
        <f t="shared" si="150"/>
        <v>-1165.370729377868</v>
      </c>
      <c r="P514">
        <f t="shared" si="151"/>
        <v>-2.4028502324379053</v>
      </c>
      <c r="Q514">
        <f t="shared" si="152"/>
        <v>10.881756230950298</v>
      </c>
      <c r="R514" s="21">
        <f t="shared" si="153"/>
        <v>-102.69816290419604</v>
      </c>
      <c r="S514" s="21">
        <f t="shared" si="154"/>
        <v>-69.13789533157076</v>
      </c>
      <c r="T514" s="21">
        <f t="shared" si="155"/>
        <v>3.985966418125155</v>
      </c>
      <c r="U514" s="21">
        <f t="shared" si="156"/>
        <v>-3.545003889479684</v>
      </c>
    </row>
    <row r="515" spans="2:21" ht="12.75">
      <c r="B515">
        <f t="shared" si="157"/>
        <v>3</v>
      </c>
      <c r="C515">
        <f t="shared" si="158"/>
        <v>2</v>
      </c>
      <c r="D515">
        <f t="shared" si="159"/>
        <v>1</v>
      </c>
      <c r="E515" s="1">
        <f t="shared" si="140"/>
        <v>-25.371267924706913</v>
      </c>
      <c r="F515" s="1">
        <f t="shared" si="141"/>
        <v>-34.83321332652983</v>
      </c>
      <c r="G515" s="1">
        <f t="shared" si="142"/>
        <v>-13.892372035321486</v>
      </c>
      <c r="H515" s="1">
        <f t="shared" si="143"/>
        <v>7.62533546039635</v>
      </c>
      <c r="I515" s="1">
        <f t="shared" si="144"/>
        <v>0</v>
      </c>
      <c r="J515" s="1">
        <f t="shared" si="145"/>
        <v>-1.3988374020635956</v>
      </c>
      <c r="K515" s="1">
        <f t="shared" si="146"/>
        <v>0.38126677301981754</v>
      </c>
      <c r="L515" s="1">
        <f t="shared" si="147"/>
        <v>0</v>
      </c>
      <c r="M515" s="1">
        <f t="shared" si="148"/>
        <v>0</v>
      </c>
      <c r="N515" s="1">
        <f t="shared" si="149"/>
        <v>65.68415077113542</v>
      </c>
      <c r="O515" s="1">
        <f t="shared" si="150"/>
        <v>-1158.370729377868</v>
      </c>
      <c r="P515">
        <f t="shared" si="151"/>
        <v>-2.62533546039635</v>
      </c>
      <c r="Q515">
        <f t="shared" si="152"/>
        <v>7</v>
      </c>
      <c r="R515" s="21">
        <f t="shared" si="153"/>
        <v>-98.71128082145668</v>
      </c>
      <c r="S515" s="21">
        <f t="shared" si="154"/>
        <v>-72.42839883210247</v>
      </c>
      <c r="T515" s="21">
        <f t="shared" si="155"/>
        <v>3.9868820827393523</v>
      </c>
      <c r="U515" s="21">
        <f t="shared" si="156"/>
        <v>-3.290503500531716</v>
      </c>
    </row>
    <row r="516" spans="2:21" ht="12.75">
      <c r="B516">
        <f t="shared" si="157"/>
        <v>3</v>
      </c>
      <c r="C516">
        <f t="shared" si="158"/>
        <v>2</v>
      </c>
      <c r="D516">
        <f t="shared" si="159"/>
        <v>1</v>
      </c>
      <c r="E516" s="1">
        <f t="shared" si="140"/>
        <v>-25.45253469772673</v>
      </c>
      <c r="F516" s="1">
        <f t="shared" si="141"/>
        <v>-34.63321332652983</v>
      </c>
      <c r="G516" s="1">
        <f t="shared" si="142"/>
        <v>-13.792372035321486</v>
      </c>
      <c r="H516" s="1">
        <f t="shared" si="143"/>
        <v>6.943873699433512</v>
      </c>
      <c r="I516" s="1">
        <f t="shared" si="144"/>
        <v>-3.7394938240326776</v>
      </c>
      <c r="J516" s="1">
        <f t="shared" si="145"/>
        <v>0</v>
      </c>
      <c r="K516" s="1">
        <f t="shared" si="146"/>
        <v>0.34719368497167563</v>
      </c>
      <c r="L516" s="1">
        <f t="shared" si="147"/>
        <v>0</v>
      </c>
      <c r="M516" s="1">
        <f t="shared" si="148"/>
        <v>0</v>
      </c>
      <c r="N516" s="1">
        <f t="shared" si="149"/>
        <v>63.74027707170191</v>
      </c>
      <c r="O516" s="1">
        <f t="shared" si="150"/>
        <v>-1147.6312355538353</v>
      </c>
      <c r="P516">
        <f t="shared" si="151"/>
        <v>-1.943873699433512</v>
      </c>
      <c r="Q516">
        <f t="shared" si="152"/>
        <v>10.739493824032678</v>
      </c>
      <c r="R516" s="21">
        <f t="shared" si="153"/>
        <v>-94.72405054364428</v>
      </c>
      <c r="S516" s="21">
        <f t="shared" si="154"/>
        <v>-75.9666375694097</v>
      </c>
      <c r="T516" s="21">
        <f t="shared" si="155"/>
        <v>3.9872302778123996</v>
      </c>
      <c r="U516" s="21">
        <f t="shared" si="156"/>
        <v>-3.5382387373072293</v>
      </c>
    </row>
    <row r="517" spans="2:21" ht="12.75">
      <c r="B517">
        <f t="shared" si="157"/>
        <v>3</v>
      </c>
      <c r="C517">
        <f t="shared" si="158"/>
        <v>2</v>
      </c>
      <c r="D517">
        <f t="shared" si="159"/>
        <v>1</v>
      </c>
      <c r="E517" s="1">
        <f t="shared" si="140"/>
        <v>-25.499728382698404</v>
      </c>
      <c r="F517" s="1">
        <f t="shared" si="141"/>
        <v>-34.433213326529824</v>
      </c>
      <c r="G517" s="1">
        <f t="shared" si="142"/>
        <v>-13.692372035321487</v>
      </c>
      <c r="H517" s="1">
        <f t="shared" si="143"/>
        <v>7.132206009067316</v>
      </c>
      <c r="I517" s="1">
        <f t="shared" si="144"/>
        <v>0</v>
      </c>
      <c r="J517" s="1">
        <f t="shared" si="145"/>
        <v>-1.3254945768462414</v>
      </c>
      <c r="K517" s="1">
        <f t="shared" si="146"/>
        <v>0.35661030045336584</v>
      </c>
      <c r="L517" s="1">
        <f t="shared" si="147"/>
        <v>0</v>
      </c>
      <c r="M517" s="1">
        <f t="shared" si="148"/>
        <v>0</v>
      </c>
      <c r="N517" s="1">
        <f t="shared" si="149"/>
        <v>61.60807106263459</v>
      </c>
      <c r="O517" s="1">
        <f t="shared" si="150"/>
        <v>-1140.6312355538353</v>
      </c>
      <c r="P517">
        <f t="shared" si="151"/>
        <v>-2.132206009067316</v>
      </c>
      <c r="Q517">
        <f t="shared" si="152"/>
        <v>7</v>
      </c>
      <c r="R517" s="21">
        <f t="shared" si="153"/>
        <v>-90.73634161073389</v>
      </c>
      <c r="S517" s="21">
        <f t="shared" si="154"/>
        <v>-79.2510524329862</v>
      </c>
      <c r="T517" s="21">
        <f t="shared" si="155"/>
        <v>3.987708932910395</v>
      </c>
      <c r="U517" s="21">
        <f t="shared" si="156"/>
        <v>-3.2844148635765067</v>
      </c>
    </row>
    <row r="518" spans="2:21" ht="12.75">
      <c r="B518">
        <f t="shared" si="157"/>
        <v>3</v>
      </c>
      <c r="C518">
        <f t="shared" si="158"/>
        <v>2</v>
      </c>
      <c r="D518">
        <f t="shared" si="159"/>
        <v>1</v>
      </c>
      <c r="E518" s="1">
        <f t="shared" si="140"/>
        <v>-25.55633868315177</v>
      </c>
      <c r="F518" s="1">
        <f t="shared" si="141"/>
        <v>-34.23321332652982</v>
      </c>
      <c r="G518" s="1">
        <f t="shared" si="142"/>
        <v>-13.592372035321487</v>
      </c>
      <c r="H518" s="1">
        <f t="shared" si="143"/>
        <v>6.447541956356207</v>
      </c>
      <c r="I518" s="1">
        <f t="shared" si="144"/>
        <v>-3.5862235536774376</v>
      </c>
      <c r="J518" s="1">
        <f t="shared" si="145"/>
        <v>0</v>
      </c>
      <c r="K518" s="1">
        <f t="shared" si="146"/>
        <v>0.3223770978178104</v>
      </c>
      <c r="L518" s="1">
        <f t="shared" si="147"/>
        <v>0</v>
      </c>
      <c r="M518" s="1">
        <f t="shared" si="148"/>
        <v>0</v>
      </c>
      <c r="N518" s="1">
        <f t="shared" si="149"/>
        <v>60.16052910627839</v>
      </c>
      <c r="O518" s="1">
        <f t="shared" si="150"/>
        <v>-1130.0450120001578</v>
      </c>
      <c r="P518">
        <f t="shared" si="151"/>
        <v>-1.4475419563562069</v>
      </c>
      <c r="Q518">
        <f t="shared" si="152"/>
        <v>10.586223553677439</v>
      </c>
      <c r="R518" s="21">
        <f t="shared" si="153"/>
        <v>-86.74898547666436</v>
      </c>
      <c r="S518" s="21">
        <f t="shared" si="154"/>
        <v>-82.78006981436587</v>
      </c>
      <c r="T518" s="21">
        <f t="shared" si="155"/>
        <v>3.987356134069534</v>
      </c>
      <c r="U518" s="21">
        <f t="shared" si="156"/>
        <v>-3.5290173813796675</v>
      </c>
    </row>
    <row r="519" spans="2:21" ht="12.75">
      <c r="B519">
        <f t="shared" si="157"/>
        <v>3</v>
      </c>
      <c r="C519">
        <f t="shared" si="158"/>
        <v>2</v>
      </c>
      <c r="D519">
        <f t="shared" si="159"/>
        <v>1</v>
      </c>
      <c r="E519" s="1">
        <f t="shared" si="140"/>
        <v>-25.578715780969578</v>
      </c>
      <c r="F519" s="1">
        <f t="shared" si="141"/>
        <v>-34.03321332652982</v>
      </c>
      <c r="G519" s="1">
        <f t="shared" si="142"/>
        <v>-13.492372035321488</v>
      </c>
      <c r="H519" s="1">
        <f t="shared" si="143"/>
        <v>6.602760402123745</v>
      </c>
      <c r="I519" s="1">
        <f t="shared" si="144"/>
        <v>0</v>
      </c>
      <c r="J519" s="1">
        <f t="shared" si="145"/>
        <v>-1.2468822823018284</v>
      </c>
      <c r="K519" s="1">
        <f t="shared" si="146"/>
        <v>0.33013802010618726</v>
      </c>
      <c r="L519" s="1">
        <f t="shared" si="147"/>
        <v>0</v>
      </c>
      <c r="M519" s="1">
        <f t="shared" si="148"/>
        <v>0</v>
      </c>
      <c r="N519" s="1">
        <f t="shared" si="149"/>
        <v>58.55776870415465</v>
      </c>
      <c r="O519" s="1">
        <f t="shared" si="150"/>
        <v>-1123.0450120001578</v>
      </c>
      <c r="P519">
        <f t="shared" si="151"/>
        <v>-1.602760402123745</v>
      </c>
      <c r="Q519">
        <f t="shared" si="152"/>
        <v>7</v>
      </c>
      <c r="R519" s="21">
        <f t="shared" si="153"/>
        <v>-82.76171973613543</v>
      </c>
      <c r="S519" s="21">
        <f t="shared" si="154"/>
        <v>-86.05618545760757</v>
      </c>
      <c r="T519" s="21">
        <f t="shared" si="155"/>
        <v>3.9872657405289256</v>
      </c>
      <c r="U519" s="21">
        <f t="shared" si="156"/>
        <v>-3.2761156432417007</v>
      </c>
    </row>
    <row r="520" spans="2:21" ht="12.75">
      <c r="B520">
        <f t="shared" si="157"/>
        <v>3</v>
      </c>
      <c r="C520">
        <f t="shared" si="158"/>
        <v>2</v>
      </c>
      <c r="D520">
        <f t="shared" si="159"/>
        <v>1</v>
      </c>
      <c r="E520" s="1">
        <f t="shared" si="140"/>
        <v>-25.608853801075764</v>
      </c>
      <c r="F520" s="1">
        <f t="shared" si="141"/>
        <v>-33.833213326529815</v>
      </c>
      <c r="G520" s="1">
        <f t="shared" si="142"/>
        <v>-13.392372035321488</v>
      </c>
      <c r="H520" s="1">
        <f t="shared" si="143"/>
        <v>5.918220414954732</v>
      </c>
      <c r="I520" s="1">
        <f t="shared" si="144"/>
        <v>-3.4231123305032485</v>
      </c>
      <c r="J520" s="1">
        <f t="shared" si="145"/>
        <v>0</v>
      </c>
      <c r="K520" s="1">
        <f t="shared" si="146"/>
        <v>0.2959110207477366</v>
      </c>
      <c r="L520" s="1">
        <f t="shared" si="147"/>
        <v>0</v>
      </c>
      <c r="M520" s="1">
        <f t="shared" si="148"/>
        <v>0</v>
      </c>
      <c r="N520" s="1">
        <f t="shared" si="149"/>
        <v>57.639548289199915</v>
      </c>
      <c r="O520" s="1">
        <f t="shared" si="150"/>
        <v>-1112.6218996696546</v>
      </c>
      <c r="P520">
        <f t="shared" si="151"/>
        <v>-0.9182204149547317</v>
      </c>
      <c r="Q520">
        <f t="shared" si="152"/>
        <v>10.423112330503248</v>
      </c>
      <c r="R520" s="21">
        <f t="shared" si="153"/>
        <v>-78.77586333603699</v>
      </c>
      <c r="S520" s="21">
        <f t="shared" si="154"/>
        <v>-89.57310863315634</v>
      </c>
      <c r="T520" s="21">
        <f t="shared" si="155"/>
        <v>3.9858564000984438</v>
      </c>
      <c r="U520" s="21">
        <f t="shared" si="156"/>
        <v>-3.516923175548766</v>
      </c>
    </row>
    <row r="521" spans="2:21" ht="12.75">
      <c r="B521">
        <f t="shared" si="157"/>
        <v>3</v>
      </c>
      <c r="C521">
        <f t="shared" si="158"/>
        <v>2</v>
      </c>
      <c r="D521">
        <f t="shared" si="159"/>
        <v>1</v>
      </c>
      <c r="E521" s="1">
        <f t="shared" si="140"/>
        <v>-25.6047648218235</v>
      </c>
      <c r="F521" s="1">
        <f t="shared" si="141"/>
        <v>-33.63321332652981</v>
      </c>
      <c r="G521" s="1">
        <f t="shared" si="142"/>
        <v>-13.292372035321488</v>
      </c>
      <c r="H521" s="1">
        <f t="shared" si="143"/>
        <v>6.04166911879739</v>
      </c>
      <c r="I521" s="1">
        <f t="shared" si="144"/>
        <v>0</v>
      </c>
      <c r="J521" s="1">
        <f t="shared" si="145"/>
        <v>-1.1636402186563712</v>
      </c>
      <c r="K521" s="1">
        <f t="shared" si="146"/>
        <v>0.3020834559398695</v>
      </c>
      <c r="L521" s="1">
        <f t="shared" si="147"/>
        <v>0</v>
      </c>
      <c r="M521" s="1">
        <f t="shared" si="148"/>
        <v>0</v>
      </c>
      <c r="N521" s="1">
        <f t="shared" si="149"/>
        <v>56.59787917040252</v>
      </c>
      <c r="O521" s="1">
        <f t="shared" si="150"/>
        <v>-1105.6218996696546</v>
      </c>
      <c r="P521">
        <f t="shared" si="151"/>
        <v>-1.0416691187973903</v>
      </c>
      <c r="Q521">
        <f t="shared" si="152"/>
        <v>7</v>
      </c>
      <c r="R521" s="21">
        <f t="shared" si="153"/>
        <v>-74.79096452356077</v>
      </c>
      <c r="S521" s="21">
        <f t="shared" si="154"/>
        <v>-92.83833949115022</v>
      </c>
      <c r="T521" s="21">
        <f t="shared" si="155"/>
        <v>3.9848988124762195</v>
      </c>
      <c r="U521" s="21">
        <f t="shared" si="156"/>
        <v>-3.2652308579938896</v>
      </c>
    </row>
    <row r="522" spans="2:21" ht="12.75">
      <c r="B522">
        <f t="shared" si="157"/>
        <v>3</v>
      </c>
      <c r="C522">
        <f t="shared" si="158"/>
        <v>2</v>
      </c>
      <c r="D522">
        <f t="shared" si="159"/>
        <v>1</v>
      </c>
      <c r="E522" s="1">
        <f t="shared" si="140"/>
        <v>-25.60684827776337</v>
      </c>
      <c r="F522" s="1">
        <f t="shared" si="141"/>
        <v>-33.43321332652981</v>
      </c>
      <c r="G522" s="1">
        <f t="shared" si="142"/>
        <v>-13.192372035321489</v>
      </c>
      <c r="H522" s="1">
        <f t="shared" si="143"/>
        <v>5.3606355592312225</v>
      </c>
      <c r="I522" s="1">
        <f t="shared" si="144"/>
        <v>-3.2514333582344337</v>
      </c>
      <c r="J522" s="1">
        <f t="shared" si="145"/>
        <v>0</v>
      </c>
      <c r="K522" s="1">
        <f t="shared" si="146"/>
        <v>0.26803177796156114</v>
      </c>
      <c r="L522" s="1">
        <f t="shared" si="147"/>
        <v>0</v>
      </c>
      <c r="M522" s="1">
        <f t="shared" si="148"/>
        <v>0</v>
      </c>
      <c r="N522" s="1">
        <f t="shared" si="149"/>
        <v>56.2372436111713</v>
      </c>
      <c r="O522" s="1">
        <f t="shared" si="150"/>
        <v>-1095.3704663114202</v>
      </c>
      <c r="P522">
        <f t="shared" si="151"/>
        <v>-0.3606355592312225</v>
      </c>
      <c r="Q522">
        <f t="shared" si="152"/>
        <v>10.251433358234433</v>
      </c>
      <c r="R522" s="21">
        <f t="shared" si="153"/>
        <v>-70.80923154443883</v>
      </c>
      <c r="S522" s="21">
        <f t="shared" si="154"/>
        <v>-96.33977184756536</v>
      </c>
      <c r="T522" s="21">
        <f t="shared" si="155"/>
        <v>3.9817329791219485</v>
      </c>
      <c r="U522" s="21">
        <f t="shared" si="156"/>
        <v>-3.5014323564151386</v>
      </c>
    </row>
    <row r="523" spans="2:21" ht="12.75">
      <c r="B523">
        <f t="shared" si="157"/>
        <v>3</v>
      </c>
      <c r="C523">
        <f t="shared" si="158"/>
        <v>2</v>
      </c>
      <c r="D523">
        <f t="shared" si="159"/>
        <v>1</v>
      </c>
      <c r="E523" s="1">
        <f t="shared" si="140"/>
        <v>-25.57488005572493</v>
      </c>
      <c r="F523" s="1">
        <f t="shared" si="141"/>
        <v>-33.23321332652981</v>
      </c>
      <c r="G523" s="1">
        <f t="shared" si="142"/>
        <v>-13.092372035321489</v>
      </c>
      <c r="H523" s="1">
        <f t="shared" si="143"/>
        <v>5.453954052484341</v>
      </c>
      <c r="I523" s="1">
        <f t="shared" si="144"/>
        <v>0</v>
      </c>
      <c r="J523" s="1">
        <f t="shared" si="145"/>
        <v>-1.0764590419654323</v>
      </c>
      <c r="K523" s="1">
        <f t="shared" si="146"/>
        <v>0.27269770262421705</v>
      </c>
      <c r="L523" s="1">
        <f t="shared" si="147"/>
        <v>0</v>
      </c>
      <c r="M523" s="1">
        <f t="shared" si="148"/>
        <v>0</v>
      </c>
      <c r="N523" s="1">
        <f t="shared" si="149"/>
        <v>55.78328955868696</v>
      </c>
      <c r="O523" s="1">
        <f t="shared" si="150"/>
        <v>-1088.3704663114202</v>
      </c>
      <c r="P523">
        <f t="shared" si="151"/>
        <v>-0.45395405248434084</v>
      </c>
      <c r="Q523">
        <f t="shared" si="152"/>
        <v>7</v>
      </c>
      <c r="R523" s="21">
        <f t="shared" si="153"/>
        <v>-66.82993297883986</v>
      </c>
      <c r="S523" s="21">
        <f t="shared" si="154"/>
        <v>-99.59106096833898</v>
      </c>
      <c r="T523" s="21">
        <f t="shared" si="155"/>
        <v>3.9792985655989734</v>
      </c>
      <c r="U523" s="21">
        <f t="shared" si="156"/>
        <v>-3.2512891207736248</v>
      </c>
    </row>
    <row r="524" spans="2:21" ht="12.75">
      <c r="B524">
        <f t="shared" si="157"/>
        <v>3</v>
      </c>
      <c r="C524">
        <f t="shared" si="158"/>
        <v>2</v>
      </c>
      <c r="D524">
        <f t="shared" si="159"/>
        <v>1</v>
      </c>
      <c r="E524" s="1">
        <f t="shared" si="140"/>
        <v>-25.547577758349146</v>
      </c>
      <c r="F524" s="1">
        <f t="shared" si="141"/>
        <v>-33.033213326529804</v>
      </c>
      <c r="G524" s="1">
        <f t="shared" si="142"/>
        <v>-12.99237203532149</v>
      </c>
      <c r="H524" s="1">
        <f t="shared" si="143"/>
        <v>4.77983353686635</v>
      </c>
      <c r="I524" s="1">
        <f t="shared" si="144"/>
        <v>-3.072555073678706</v>
      </c>
      <c r="J524" s="1">
        <f t="shared" si="145"/>
        <v>0</v>
      </c>
      <c r="K524" s="1">
        <f t="shared" si="146"/>
        <v>0.23899167684331749</v>
      </c>
      <c r="L524" s="1">
        <f t="shared" si="147"/>
        <v>0</v>
      </c>
      <c r="M524" s="1">
        <f t="shared" si="148"/>
        <v>0</v>
      </c>
      <c r="N524" s="1">
        <f t="shared" si="149"/>
        <v>56.00345602182061</v>
      </c>
      <c r="O524" s="1">
        <f t="shared" si="150"/>
        <v>-1078.2979112377413</v>
      </c>
      <c r="P524">
        <f t="shared" si="151"/>
        <v>0.2201664631336504</v>
      </c>
      <c r="Q524">
        <f t="shared" si="152"/>
        <v>10.072555073678707</v>
      </c>
      <c r="R524" s="21">
        <f t="shared" si="153"/>
        <v>-62.85689173745941</v>
      </c>
      <c r="S524" s="21">
        <f t="shared" si="154"/>
        <v>-103.07296754285484</v>
      </c>
      <c r="T524" s="21">
        <f t="shared" si="155"/>
        <v>3.973041241380457</v>
      </c>
      <c r="U524" s="21">
        <f t="shared" si="156"/>
        <v>-3.481906574515859</v>
      </c>
    </row>
    <row r="525" spans="2:21" ht="12.75">
      <c r="B525">
        <f t="shared" si="157"/>
        <v>3</v>
      </c>
      <c r="C525">
        <f t="shared" si="158"/>
        <v>2</v>
      </c>
      <c r="D525">
        <f t="shared" si="159"/>
        <v>1</v>
      </c>
      <c r="E525" s="1">
        <f aca="true" t="shared" si="160" ref="E525:E588">cue1*excite1+cue2*excite2+cue3*excite3+E524-K524</f>
        <v>-25.48656943519246</v>
      </c>
      <c r="F525" s="1">
        <f aca="true" t="shared" si="161" ref="F525:F588">cue1*excite1+cue2*excite2+cue3*excite3+F524-L524</f>
        <v>-32.8332133265298</v>
      </c>
      <c r="G525" s="1">
        <f aca="true" t="shared" si="162" ref="G525:G588">cue1*excite1+cue2*excite2+cue3*excite3+G524-M524</f>
        <v>-12.89237203532149</v>
      </c>
      <c r="H525" s="1">
        <f aca="true" t="shared" si="163" ref="H525:H588">IF(H524&gt;=0,H524+(tend1*facil1+tend2*facil2+tend3*facil3)-($H524*inhibit1+$I524*inhibit2+$J524*inhibit3),0)</f>
        <v>4.8449441768976165</v>
      </c>
      <c r="I525" s="1">
        <f aca="true" t="shared" si="164" ref="I525:I588">IF(I524&gt;=0,I524+(tend1*facil1+tend2*facil2+tend3*facil3)-($H524*inhibit1+$I524*inhibit2+$J524*inhibit3),0)</f>
        <v>0</v>
      </c>
      <c r="J525" s="1">
        <f aca="true" t="shared" si="165" ref="J525:J588">IF(J524&gt;=0,J524+(tend1*facil1+tend2*facil2+tend3*facil3)-($H524*inhibit1+$I524*inhibit2+$J524*inhibit3),0)</f>
        <v>-0.9860742944036032</v>
      </c>
      <c r="K525" s="1">
        <f aca="true" t="shared" si="166" ref="K525:K588">IF(act1&gt;0,act1*cons1+act2*cons2+act3*cons3,0)</f>
        <v>0.24224720884488082</v>
      </c>
      <c r="L525" s="1">
        <f aca="true" t="shared" si="167" ref="L525:L588">IF(act2&gt;0,act1*cons1+act2*cons2+act3*cons3,0)</f>
        <v>0</v>
      </c>
      <c r="M525" s="1">
        <f aca="true" t="shared" si="168" ref="M525:M588">IF(act3&gt;0,act1*cons1+act2*cons2+act3*cons3,0)</f>
        <v>0</v>
      </c>
      <c r="N525" s="1">
        <f aca="true" t="shared" si="169" ref="N525:N588">N524+deltaX</f>
        <v>56.158511844923</v>
      </c>
      <c r="O525" s="1">
        <f aca="true" t="shared" si="170" ref="O525:O588">O524+deltaY</f>
        <v>-1071.2979112377413</v>
      </c>
      <c r="P525">
        <f aca="true" t="shared" si="171" ref="P525:P588">$P$7-act1+$P$8*P524</f>
        <v>0.15505582310238353</v>
      </c>
      <c r="Q525">
        <f aca="true" t="shared" si="172" ref="Q525:Q588">$Q$7-act2+$Q$8*Q524</f>
        <v>7</v>
      </c>
      <c r="R525" s="21">
        <f aca="true" t="shared" si="173" ref="R525:R588">R524+T525</f>
        <v>-58.88896125384334</v>
      </c>
      <c r="S525" s="21">
        <f aca="true" t="shared" si="174" ref="S525:S588">S524+U525</f>
        <v>-106.30668345991911</v>
      </c>
      <c r="T525" s="21">
        <f aca="true" t="shared" si="175" ref="T525:T588">carry*T524+1/(1+EXP(-act1))-bias</f>
        <v>3.967930483616063</v>
      </c>
      <c r="U525" s="21">
        <f aca="true" t="shared" si="176" ref="U525:U588">carry*U524+1/(1+EXP(-act2))-bias</f>
        <v>-3.233715917064273</v>
      </c>
    </row>
    <row r="526" spans="2:21" ht="12.75">
      <c r="B526">
        <f aca="true" t="shared" si="177" ref="B526:B589">B525</f>
        <v>3</v>
      </c>
      <c r="C526">
        <f aca="true" t="shared" si="178" ref="C526:C589">C525</f>
        <v>2</v>
      </c>
      <c r="D526">
        <f aca="true" t="shared" si="179" ref="D526:D589">D525</f>
        <v>1</v>
      </c>
      <c r="E526" s="1">
        <f t="shared" si="160"/>
        <v>-25.42881664403734</v>
      </c>
      <c r="F526" s="1">
        <f t="shared" si="161"/>
        <v>-32.6332133265298</v>
      </c>
      <c r="G526" s="1">
        <f t="shared" si="162"/>
        <v>-12.79237203532149</v>
      </c>
      <c r="H526" s="1">
        <f t="shared" si="163"/>
        <v>4.1811352612621855</v>
      </c>
      <c r="I526" s="1">
        <f t="shared" si="164"/>
        <v>-2.8879290605150545</v>
      </c>
      <c r="J526" s="1">
        <f t="shared" si="165"/>
        <v>0</v>
      </c>
      <c r="K526" s="1">
        <f t="shared" si="166"/>
        <v>0.20905676306310927</v>
      </c>
      <c r="L526" s="1">
        <f t="shared" si="167"/>
        <v>0</v>
      </c>
      <c r="M526" s="1">
        <f t="shared" si="168"/>
        <v>0</v>
      </c>
      <c r="N526" s="1">
        <f t="shared" si="169"/>
        <v>56.97737658366081</v>
      </c>
      <c r="O526" s="1">
        <f t="shared" si="170"/>
        <v>-1061.4099821772263</v>
      </c>
      <c r="P526">
        <f t="shared" si="171"/>
        <v>0.8188647387378145</v>
      </c>
      <c r="Q526">
        <f t="shared" si="172"/>
        <v>9.887929060515054</v>
      </c>
      <c r="R526" s="21">
        <f t="shared" si="173"/>
        <v>-54.9328749693211</v>
      </c>
      <c r="S526" s="21">
        <f t="shared" si="174"/>
        <v>-109.76427427660184</v>
      </c>
      <c r="T526" s="21">
        <f t="shared" si="175"/>
        <v>3.9560862845222426</v>
      </c>
      <c r="U526" s="21">
        <f t="shared" si="176"/>
        <v>-3.457590816682727</v>
      </c>
    </row>
    <row r="527" spans="2:21" ht="12.75">
      <c r="B527">
        <f t="shared" si="177"/>
        <v>3</v>
      </c>
      <c r="C527">
        <f t="shared" si="178"/>
        <v>2</v>
      </c>
      <c r="D527">
        <f t="shared" si="179"/>
        <v>1</v>
      </c>
      <c r="E527" s="1">
        <f t="shared" si="160"/>
        <v>-25.33787340710045</v>
      </c>
      <c r="F527" s="1">
        <f t="shared" si="161"/>
        <v>-32.433213326529795</v>
      </c>
      <c r="G527" s="1">
        <f t="shared" si="162"/>
        <v>-12.69237203532149</v>
      </c>
      <c r="H527" s="1">
        <f t="shared" si="163"/>
        <v>4.220227812529166</v>
      </c>
      <c r="I527" s="1">
        <f t="shared" si="164"/>
        <v>0</v>
      </c>
      <c r="J527" s="1">
        <f t="shared" si="165"/>
        <v>-0.8932598419155007</v>
      </c>
      <c r="K527" s="1">
        <f t="shared" si="166"/>
        <v>0.21101139062645832</v>
      </c>
      <c r="L527" s="1">
        <f t="shared" si="167"/>
        <v>0</v>
      </c>
      <c r="M527" s="1">
        <f t="shared" si="168"/>
        <v>0</v>
      </c>
      <c r="N527" s="1">
        <f t="shared" si="169"/>
        <v>57.75714877113165</v>
      </c>
      <c r="O527" s="1">
        <f t="shared" si="170"/>
        <v>-1054.4099821772263</v>
      </c>
      <c r="P527">
        <f t="shared" si="171"/>
        <v>0.7797721874708339</v>
      </c>
      <c r="Q527">
        <f t="shared" si="172"/>
        <v>7</v>
      </c>
      <c r="R527" s="21">
        <f t="shared" si="173"/>
        <v>-50.98687978538213</v>
      </c>
      <c r="S527" s="21">
        <f t="shared" si="174"/>
        <v>-112.9761060116163</v>
      </c>
      <c r="T527" s="21">
        <f t="shared" si="175"/>
        <v>3.9459951839389658</v>
      </c>
      <c r="U527" s="21">
        <f t="shared" si="176"/>
        <v>-3.2118317350144543</v>
      </c>
    </row>
    <row r="528" spans="2:21" ht="12.75">
      <c r="B528">
        <f t="shared" si="177"/>
        <v>3</v>
      </c>
      <c r="C528">
        <f t="shared" si="178"/>
        <v>2</v>
      </c>
      <c r="D528">
        <f t="shared" si="179"/>
        <v>1</v>
      </c>
      <c r="E528" s="1">
        <f t="shared" si="160"/>
        <v>-25.248884797726905</v>
      </c>
      <c r="F528" s="1">
        <f t="shared" si="161"/>
        <v>-32.23321332652979</v>
      </c>
      <c r="G528" s="1">
        <f t="shared" si="162"/>
        <v>-12.59237203532149</v>
      </c>
      <c r="H528" s="1">
        <f t="shared" si="163"/>
        <v>3.5700884169300586</v>
      </c>
      <c r="I528" s="1">
        <f t="shared" si="164"/>
        <v>-2.6990770417021395</v>
      </c>
      <c r="J528" s="1">
        <f t="shared" si="165"/>
        <v>0</v>
      </c>
      <c r="K528" s="1">
        <f t="shared" si="166"/>
        <v>0.17850442084650295</v>
      </c>
      <c r="L528" s="1">
        <f t="shared" si="167"/>
        <v>0</v>
      </c>
      <c r="M528" s="1">
        <f t="shared" si="168"/>
        <v>0</v>
      </c>
      <c r="N528" s="1">
        <f t="shared" si="169"/>
        <v>59.18706035420159</v>
      </c>
      <c r="O528" s="1">
        <f t="shared" si="170"/>
        <v>-1044.7109051355242</v>
      </c>
      <c r="P528">
        <f t="shared" si="171"/>
        <v>1.4299115830699414</v>
      </c>
      <c r="Q528">
        <f t="shared" si="172"/>
        <v>9.69907704170214</v>
      </c>
      <c r="R528" s="21">
        <f t="shared" si="173"/>
        <v>-47.062866575910995</v>
      </c>
      <c r="S528" s="21">
        <f t="shared" si="174"/>
        <v>-116.40372673344193</v>
      </c>
      <c r="T528" s="21">
        <f t="shared" si="175"/>
        <v>3.924013209471133</v>
      </c>
      <c r="U528" s="21">
        <f t="shared" si="176"/>
        <v>-3.427620721825632</v>
      </c>
    </row>
    <row r="529" spans="2:21" ht="12.75">
      <c r="B529">
        <f t="shared" si="177"/>
        <v>3</v>
      </c>
      <c r="C529">
        <f t="shared" si="178"/>
        <v>2</v>
      </c>
      <c r="D529">
        <f t="shared" si="179"/>
        <v>1</v>
      </c>
      <c r="E529" s="1">
        <f t="shared" si="160"/>
        <v>-25.12738921857341</v>
      </c>
      <c r="F529" s="1">
        <f t="shared" si="161"/>
        <v>-32.03321332652979</v>
      </c>
      <c r="G529" s="1">
        <f t="shared" si="162"/>
        <v>-12.492372035321491</v>
      </c>
      <c r="H529" s="1">
        <f t="shared" si="163"/>
        <v>3.585601914196123</v>
      </c>
      <c r="I529" s="1">
        <f t="shared" si="164"/>
        <v>0</v>
      </c>
      <c r="J529" s="1">
        <f t="shared" si="165"/>
        <v>-0.7988208768116585</v>
      </c>
      <c r="K529" s="1">
        <f t="shared" si="166"/>
        <v>0.17928009570980616</v>
      </c>
      <c r="L529" s="1">
        <f t="shared" si="167"/>
        <v>0</v>
      </c>
      <c r="M529" s="1">
        <f t="shared" si="168"/>
        <v>0</v>
      </c>
      <c r="N529" s="1">
        <f t="shared" si="169"/>
        <v>60.601458440005466</v>
      </c>
      <c r="O529" s="1">
        <f t="shared" si="170"/>
        <v>-1037.7109051355242</v>
      </c>
      <c r="P529">
        <f t="shared" si="171"/>
        <v>1.4143980858038772</v>
      </c>
      <c r="Q529">
        <f t="shared" si="172"/>
        <v>7</v>
      </c>
      <c r="R529" s="21">
        <f t="shared" si="173"/>
        <v>-43.158226993233846</v>
      </c>
      <c r="S529" s="21">
        <f t="shared" si="174"/>
        <v>-119.588585383085</v>
      </c>
      <c r="T529" s="21">
        <f t="shared" si="175"/>
        <v>3.9046395826771483</v>
      </c>
      <c r="U529" s="21">
        <f t="shared" si="176"/>
        <v>-3.184858649643069</v>
      </c>
    </row>
    <row r="530" spans="2:21" ht="12.75">
      <c r="B530">
        <f t="shared" si="177"/>
        <v>3</v>
      </c>
      <c r="C530">
        <f t="shared" si="178"/>
        <v>2</v>
      </c>
      <c r="D530">
        <f t="shared" si="179"/>
        <v>1</v>
      </c>
      <c r="E530" s="1">
        <f t="shared" si="160"/>
        <v>-25.006669314283215</v>
      </c>
      <c r="F530" s="1">
        <f t="shared" si="161"/>
        <v>-31.83321332652979</v>
      </c>
      <c r="G530" s="1">
        <f t="shared" si="162"/>
        <v>-12.392372035321491</v>
      </c>
      <c r="H530" s="1">
        <f t="shared" si="163"/>
        <v>2.9524167946650834</v>
      </c>
      <c r="I530" s="1">
        <f t="shared" si="164"/>
        <v>-2.507577065222995</v>
      </c>
      <c r="J530" s="1">
        <f t="shared" si="165"/>
        <v>0</v>
      </c>
      <c r="K530" s="1">
        <f t="shared" si="166"/>
        <v>0.14762083973325418</v>
      </c>
      <c r="L530" s="1">
        <f t="shared" si="167"/>
        <v>0</v>
      </c>
      <c r="M530" s="1">
        <f t="shared" si="168"/>
        <v>0</v>
      </c>
      <c r="N530" s="1">
        <f t="shared" si="169"/>
        <v>62.64904164534038</v>
      </c>
      <c r="O530" s="1">
        <f t="shared" si="170"/>
        <v>-1028.2033280703013</v>
      </c>
      <c r="P530">
        <f t="shared" si="171"/>
        <v>2.0475832053349166</v>
      </c>
      <c r="Q530">
        <f t="shared" si="172"/>
        <v>9.507577065222995</v>
      </c>
      <c r="R530" s="21">
        <f t="shared" si="173"/>
        <v>-39.293673780140665</v>
      </c>
      <c r="S530" s="21">
        <f t="shared" si="174"/>
        <v>-122.9796294640374</v>
      </c>
      <c r="T530" s="21">
        <f t="shared" si="175"/>
        <v>3.8645532130931843</v>
      </c>
      <c r="U530" s="21">
        <f t="shared" si="176"/>
        <v>-3.391044080952404</v>
      </c>
    </row>
    <row r="531" spans="2:21" ht="12.75">
      <c r="B531">
        <f t="shared" si="177"/>
        <v>3</v>
      </c>
      <c r="C531">
        <f t="shared" si="178"/>
        <v>2</v>
      </c>
      <c r="D531">
        <f t="shared" si="179"/>
        <v>1</v>
      </c>
      <c r="E531" s="1">
        <f t="shared" si="160"/>
        <v>-24.854290154016468</v>
      </c>
      <c r="F531" s="1">
        <f t="shared" si="161"/>
        <v>-31.63321332652979</v>
      </c>
      <c r="G531" s="1">
        <f t="shared" si="162"/>
        <v>-12.292372035321492</v>
      </c>
      <c r="H531" s="1">
        <f t="shared" si="163"/>
        <v>2.9470188333285003</v>
      </c>
      <c r="I531" s="1">
        <f t="shared" si="164"/>
        <v>0</v>
      </c>
      <c r="J531" s="1">
        <f t="shared" si="165"/>
        <v>-0.7035865476544924</v>
      </c>
      <c r="K531" s="1">
        <f t="shared" si="166"/>
        <v>0.147350941666425</v>
      </c>
      <c r="L531" s="1">
        <f t="shared" si="167"/>
        <v>0</v>
      </c>
      <c r="M531" s="1">
        <f t="shared" si="168"/>
        <v>0</v>
      </c>
      <c r="N531" s="1">
        <f t="shared" si="169"/>
        <v>64.70202281201188</v>
      </c>
      <c r="O531" s="1">
        <f t="shared" si="170"/>
        <v>-1021.2033280703013</v>
      </c>
      <c r="P531">
        <f t="shared" si="171"/>
        <v>2.0529811666714997</v>
      </c>
      <c r="Q531">
        <f t="shared" si="172"/>
        <v>7</v>
      </c>
      <c r="R531" s="21">
        <f t="shared" si="173"/>
        <v>-35.465453487451406</v>
      </c>
      <c r="S531" s="21">
        <f t="shared" si="174"/>
        <v>-126.13156913689457</v>
      </c>
      <c r="T531" s="21">
        <f t="shared" si="175"/>
        <v>3.8282202926892572</v>
      </c>
      <c r="U531" s="21">
        <f t="shared" si="176"/>
        <v>-3.151939672857164</v>
      </c>
    </row>
    <row r="532" spans="2:21" ht="12.75">
      <c r="B532">
        <f t="shared" si="177"/>
        <v>3</v>
      </c>
      <c r="C532">
        <f t="shared" si="178"/>
        <v>2</v>
      </c>
      <c r="D532">
        <f t="shared" si="179"/>
        <v>1</v>
      </c>
      <c r="E532" s="1">
        <f t="shared" si="160"/>
        <v>-24.70164109568289</v>
      </c>
      <c r="F532" s="1">
        <f t="shared" si="161"/>
        <v>-31.433213326529792</v>
      </c>
      <c r="G532" s="1">
        <f t="shared" si="162"/>
        <v>-12.192372035321492</v>
      </c>
      <c r="H532" s="1">
        <f t="shared" si="163"/>
        <v>2.3339674129394252</v>
      </c>
      <c r="I532" s="1">
        <f t="shared" si="164"/>
        <v>-2.3150490067941414</v>
      </c>
      <c r="J532" s="1">
        <f t="shared" si="165"/>
        <v>0</v>
      </c>
      <c r="K532" s="1">
        <f t="shared" si="166"/>
        <v>0.11669837064697126</v>
      </c>
      <c r="L532" s="1">
        <f t="shared" si="167"/>
        <v>0</v>
      </c>
      <c r="M532" s="1">
        <f t="shared" si="168"/>
        <v>0</v>
      </c>
      <c r="N532" s="1">
        <f t="shared" si="169"/>
        <v>67.36805539907245</v>
      </c>
      <c r="O532" s="1">
        <f t="shared" si="170"/>
        <v>-1011.8882790635071</v>
      </c>
      <c r="P532">
        <f t="shared" si="171"/>
        <v>2.6660325870605748</v>
      </c>
      <c r="Q532">
        <f t="shared" si="172"/>
        <v>9.31504900679414</v>
      </c>
      <c r="R532" s="21">
        <f t="shared" si="173"/>
        <v>-31.708403817156583</v>
      </c>
      <c r="S532" s="21">
        <f t="shared" si="174"/>
        <v>-129.4784305882971</v>
      </c>
      <c r="T532" s="21">
        <f t="shared" si="175"/>
        <v>3.757049670294824</v>
      </c>
      <c r="U532" s="21">
        <f t="shared" si="176"/>
        <v>-3.3468614514025354</v>
      </c>
    </row>
    <row r="533" spans="2:21" ht="12.75">
      <c r="B533">
        <f t="shared" si="177"/>
        <v>3</v>
      </c>
      <c r="C533">
        <f t="shared" si="178"/>
        <v>2</v>
      </c>
      <c r="D533">
        <f t="shared" si="179"/>
        <v>1</v>
      </c>
      <c r="E533" s="1">
        <f t="shared" si="160"/>
        <v>-24.518339466329863</v>
      </c>
      <c r="F533" s="1">
        <f t="shared" si="161"/>
        <v>-31.233213326529793</v>
      </c>
      <c r="G533" s="1">
        <f t="shared" si="162"/>
        <v>-12.092372035321493</v>
      </c>
      <c r="H533" s="1">
        <f t="shared" si="163"/>
        <v>2.310531037544799</v>
      </c>
      <c r="I533" s="1">
        <f t="shared" si="164"/>
        <v>0</v>
      </c>
      <c r="J533" s="1">
        <f t="shared" si="165"/>
        <v>-0.6084022829951314</v>
      </c>
      <c r="K533" s="1">
        <f t="shared" si="166"/>
        <v>0.11552655187723995</v>
      </c>
      <c r="L533" s="1">
        <f t="shared" si="167"/>
        <v>0</v>
      </c>
      <c r="M533" s="1">
        <f t="shared" si="168"/>
        <v>0</v>
      </c>
      <c r="N533" s="1">
        <f t="shared" si="169"/>
        <v>70.05752436152764</v>
      </c>
      <c r="O533" s="1">
        <f t="shared" si="170"/>
        <v>-1004.8882790635071</v>
      </c>
      <c r="P533">
        <f t="shared" si="171"/>
        <v>2.689468962455201</v>
      </c>
      <c r="Q533">
        <f t="shared" si="172"/>
        <v>7</v>
      </c>
      <c r="R533" s="21">
        <f t="shared" si="173"/>
        <v>-28.01731364632872</v>
      </c>
      <c r="S533" s="21">
        <f t="shared" si="174"/>
        <v>-132.5906058945594</v>
      </c>
      <c r="T533" s="21">
        <f t="shared" si="175"/>
        <v>3.6910901708278643</v>
      </c>
      <c r="U533" s="21">
        <f t="shared" si="176"/>
        <v>-3.112175306262282</v>
      </c>
    </row>
    <row r="534" spans="2:21" ht="12.75">
      <c r="B534">
        <f t="shared" si="177"/>
        <v>3</v>
      </c>
      <c r="C534">
        <f t="shared" si="178"/>
        <v>2</v>
      </c>
      <c r="D534">
        <f t="shared" si="179"/>
        <v>1</v>
      </c>
      <c r="E534" s="1">
        <f t="shared" si="160"/>
        <v>-24.333866018207104</v>
      </c>
      <c r="F534" s="1">
        <f t="shared" si="161"/>
        <v>-31.033213326529793</v>
      </c>
      <c r="G534" s="1">
        <f t="shared" si="162"/>
        <v>-11.992372035321493</v>
      </c>
      <c r="H534" s="1">
        <f t="shared" si="163"/>
        <v>1.720655907886826</v>
      </c>
      <c r="I534" s="1">
        <f t="shared" si="164"/>
        <v>-2.123139520990903</v>
      </c>
      <c r="J534" s="1">
        <f t="shared" si="165"/>
        <v>0</v>
      </c>
      <c r="K534" s="1">
        <f t="shared" si="166"/>
        <v>0.0860327953943413</v>
      </c>
      <c r="L534" s="1">
        <f t="shared" si="167"/>
        <v>0</v>
      </c>
      <c r="M534" s="1">
        <f t="shared" si="168"/>
        <v>0</v>
      </c>
      <c r="N534" s="1">
        <f t="shared" si="169"/>
        <v>73.33686845364082</v>
      </c>
      <c r="O534" s="1">
        <f t="shared" si="170"/>
        <v>-995.7651395425162</v>
      </c>
      <c r="P534">
        <f t="shared" si="171"/>
        <v>3.279344092113174</v>
      </c>
      <c r="Q534">
        <f t="shared" si="172"/>
        <v>9.123139520990904</v>
      </c>
      <c r="R534" s="21">
        <f t="shared" si="173"/>
        <v>-24.447119190453513</v>
      </c>
      <c r="S534" s="21">
        <f t="shared" si="174"/>
        <v>-135.8846956284587</v>
      </c>
      <c r="T534" s="21">
        <f t="shared" si="175"/>
        <v>3.5701944558752055</v>
      </c>
      <c r="U534" s="21">
        <f t="shared" si="176"/>
        <v>-3.2940897338993262</v>
      </c>
    </row>
    <row r="535" spans="2:21" ht="12.75">
      <c r="B535">
        <f t="shared" si="177"/>
        <v>3</v>
      </c>
      <c r="C535">
        <f t="shared" si="178"/>
        <v>2</v>
      </c>
      <c r="D535">
        <f t="shared" si="179"/>
        <v>1</v>
      </c>
      <c r="E535" s="1">
        <f t="shared" si="160"/>
        <v>-24.119898813601445</v>
      </c>
      <c r="F535" s="1">
        <f t="shared" si="161"/>
        <v>-30.833213326529794</v>
      </c>
      <c r="G535" s="1">
        <f t="shared" si="162"/>
        <v>-11.892372035321493</v>
      </c>
      <c r="H535" s="1">
        <f t="shared" si="163"/>
        <v>1.682234294640279</v>
      </c>
      <c r="I535" s="1">
        <f t="shared" si="164"/>
        <v>0</v>
      </c>
      <c r="J535" s="1">
        <f t="shared" si="165"/>
        <v>-0.5141218791452593</v>
      </c>
      <c r="K535" s="1">
        <f t="shared" si="166"/>
        <v>0.08411171473201395</v>
      </c>
      <c r="L535" s="1">
        <f t="shared" si="167"/>
        <v>0</v>
      </c>
      <c r="M535" s="1">
        <f t="shared" si="168"/>
        <v>0</v>
      </c>
      <c r="N535" s="1">
        <f t="shared" si="169"/>
        <v>76.65463415900054</v>
      </c>
      <c r="O535" s="1">
        <f t="shared" si="170"/>
        <v>-988.7651395425162</v>
      </c>
      <c r="P535">
        <f t="shared" si="171"/>
        <v>3.317765705359721</v>
      </c>
      <c r="Q535">
        <f t="shared" si="172"/>
        <v>7</v>
      </c>
      <c r="R535" s="21">
        <f t="shared" si="173"/>
        <v>-20.990744018234516</v>
      </c>
      <c r="S535" s="21">
        <f t="shared" si="174"/>
        <v>-138.9493763889681</v>
      </c>
      <c r="T535" s="21">
        <f t="shared" si="175"/>
        <v>3.4563751722189964</v>
      </c>
      <c r="U535" s="21">
        <f t="shared" si="176"/>
        <v>-3.0646807605093938</v>
      </c>
    </row>
    <row r="536" spans="2:21" ht="12.75">
      <c r="B536">
        <f t="shared" si="177"/>
        <v>3</v>
      </c>
      <c r="C536">
        <f t="shared" si="178"/>
        <v>2</v>
      </c>
      <c r="D536">
        <f t="shared" si="179"/>
        <v>1</v>
      </c>
      <c r="E536" s="1">
        <f t="shared" si="160"/>
        <v>-23.90401052833346</v>
      </c>
      <c r="F536" s="1">
        <f t="shared" si="161"/>
        <v>-30.633213326529795</v>
      </c>
      <c r="G536" s="1">
        <f t="shared" si="162"/>
        <v>-11.792372035321494</v>
      </c>
      <c r="H536" s="1">
        <f t="shared" si="163"/>
        <v>1.1184106958512399</v>
      </c>
      <c r="I536" s="1">
        <f t="shared" si="164"/>
        <v>-1.9335065788895216</v>
      </c>
      <c r="J536" s="1">
        <f t="shared" si="165"/>
        <v>0</v>
      </c>
      <c r="K536" s="1">
        <f t="shared" si="166"/>
        <v>0.055920534792561996</v>
      </c>
      <c r="L536" s="1">
        <f t="shared" si="167"/>
        <v>0</v>
      </c>
      <c r="M536" s="1">
        <f t="shared" si="168"/>
        <v>0</v>
      </c>
      <c r="N536" s="1">
        <f t="shared" si="169"/>
        <v>80.5362234631493</v>
      </c>
      <c r="O536" s="1">
        <f t="shared" si="170"/>
        <v>-979.8316329636267</v>
      </c>
      <c r="P536">
        <f t="shared" si="171"/>
        <v>3.8815893041487604</v>
      </c>
      <c r="Q536">
        <f t="shared" si="172"/>
        <v>8.93350657888952</v>
      </c>
      <c r="R536" s="21">
        <f t="shared" si="173"/>
        <v>-17.726312565375288</v>
      </c>
      <c r="S536" s="21">
        <f t="shared" si="174"/>
        <v>-142.18122611081287</v>
      </c>
      <c r="T536" s="21">
        <f t="shared" si="175"/>
        <v>3.264431452859229</v>
      </c>
      <c r="U536" s="21">
        <f t="shared" si="176"/>
        <v>-3.2318497218447737</v>
      </c>
    </row>
    <row r="537" spans="2:21" ht="12.75">
      <c r="B537">
        <f t="shared" si="177"/>
        <v>3</v>
      </c>
      <c r="C537">
        <f t="shared" si="178"/>
        <v>2</v>
      </c>
      <c r="D537">
        <f t="shared" si="179"/>
        <v>1</v>
      </c>
      <c r="E537" s="1">
        <f t="shared" si="160"/>
        <v>-23.65993106312602</v>
      </c>
      <c r="F537" s="1">
        <f t="shared" si="161"/>
        <v>-30.433213326529795</v>
      </c>
      <c r="G537" s="1">
        <f t="shared" si="162"/>
        <v>-11.692372035321494</v>
      </c>
      <c r="H537" s="1">
        <f t="shared" si="163"/>
        <v>1.068209848099829</v>
      </c>
      <c r="I537" s="1">
        <f t="shared" si="164"/>
        <v>0</v>
      </c>
      <c r="J537" s="1">
        <f t="shared" si="165"/>
        <v>-0.42159942515841836</v>
      </c>
      <c r="K537" s="1">
        <f t="shared" si="166"/>
        <v>0.053410492404991454</v>
      </c>
      <c r="L537" s="1">
        <f t="shared" si="167"/>
        <v>0</v>
      </c>
      <c r="M537" s="1">
        <f t="shared" si="168"/>
        <v>0</v>
      </c>
      <c r="N537" s="1">
        <f t="shared" si="169"/>
        <v>84.46801361504947</v>
      </c>
      <c r="O537" s="1">
        <f t="shared" si="170"/>
        <v>-972.8316329636267</v>
      </c>
      <c r="P537">
        <f t="shared" si="171"/>
        <v>3.931790151900171</v>
      </c>
      <c r="Q537">
        <f t="shared" si="172"/>
        <v>7</v>
      </c>
      <c r="R537" s="21">
        <f t="shared" si="173"/>
        <v>-14.644067928406152</v>
      </c>
      <c r="S537" s="21">
        <f t="shared" si="174"/>
        <v>-145.18989086047316</v>
      </c>
      <c r="T537" s="21">
        <f t="shared" si="175"/>
        <v>3.0822446369691368</v>
      </c>
      <c r="U537" s="21">
        <f t="shared" si="176"/>
        <v>-3.0086647496602965</v>
      </c>
    </row>
    <row r="538" spans="2:21" ht="12.75">
      <c r="B538">
        <f t="shared" si="177"/>
        <v>3</v>
      </c>
      <c r="C538">
        <f t="shared" si="178"/>
        <v>2</v>
      </c>
      <c r="D538">
        <f t="shared" si="179"/>
        <v>1</v>
      </c>
      <c r="E538" s="1">
        <f t="shared" si="160"/>
        <v>-23.413341555531012</v>
      </c>
      <c r="F538" s="1">
        <f t="shared" si="161"/>
        <v>-30.233213326529796</v>
      </c>
      <c r="G538" s="1">
        <f t="shared" si="162"/>
        <v>-11.592372035321494</v>
      </c>
      <c r="H538" s="1">
        <f t="shared" si="163"/>
        <v>0.5331164294805665</v>
      </c>
      <c r="I538" s="1">
        <f t="shared" si="164"/>
        <v>-1.7478037357247551</v>
      </c>
      <c r="J538" s="1">
        <f t="shared" si="165"/>
        <v>0</v>
      </c>
      <c r="K538" s="1">
        <f t="shared" si="166"/>
        <v>0.026655821474028327</v>
      </c>
      <c r="L538" s="1">
        <f t="shared" si="167"/>
        <v>0</v>
      </c>
      <c r="M538" s="1">
        <f t="shared" si="168"/>
        <v>0</v>
      </c>
      <c r="N538" s="1">
        <f t="shared" si="169"/>
        <v>88.9348971855689</v>
      </c>
      <c r="O538" s="1">
        <f t="shared" si="170"/>
        <v>-964.0838292279019</v>
      </c>
      <c r="P538">
        <f t="shared" si="171"/>
        <v>4.466883570519434</v>
      </c>
      <c r="Q538">
        <f t="shared" si="172"/>
        <v>8.747803735724755</v>
      </c>
      <c r="R538" s="21">
        <f t="shared" si="173"/>
        <v>-11.839838079242252</v>
      </c>
      <c r="S538" s="21">
        <f t="shared" si="174"/>
        <v>-148.3493647098443</v>
      </c>
      <c r="T538" s="21">
        <f t="shared" si="175"/>
        <v>2.804229849163899</v>
      </c>
      <c r="U538" s="21">
        <f t="shared" si="176"/>
        <v>-3.159473849371141</v>
      </c>
    </row>
    <row r="539" spans="2:21" ht="12.75">
      <c r="B539">
        <f t="shared" si="177"/>
        <v>3</v>
      </c>
      <c r="C539">
        <f t="shared" si="178"/>
        <v>2</v>
      </c>
      <c r="D539">
        <f t="shared" si="179"/>
        <v>1</v>
      </c>
      <c r="E539" s="1">
        <f t="shared" si="160"/>
        <v>-23.13999737700504</v>
      </c>
      <c r="F539" s="1">
        <f t="shared" si="161"/>
        <v>-30.033213326529797</v>
      </c>
      <c r="G539" s="1">
        <f t="shared" si="162"/>
        <v>-11.492372035321495</v>
      </c>
      <c r="H539" s="1">
        <f t="shared" si="163"/>
        <v>0.4744661264043085</v>
      </c>
      <c r="I539" s="1">
        <f t="shared" si="164"/>
        <v>0</v>
      </c>
      <c r="J539" s="1">
        <f t="shared" si="165"/>
        <v>-0.33168114051723696</v>
      </c>
      <c r="K539" s="1">
        <f t="shared" si="166"/>
        <v>0.023723306320215427</v>
      </c>
      <c r="L539" s="1">
        <f t="shared" si="167"/>
        <v>0</v>
      </c>
      <c r="M539" s="1">
        <f t="shared" si="168"/>
        <v>0</v>
      </c>
      <c r="N539" s="1">
        <f t="shared" si="169"/>
        <v>93.46043105916459</v>
      </c>
      <c r="O539" s="1">
        <f t="shared" si="170"/>
        <v>-957.0838292279019</v>
      </c>
      <c r="P539">
        <f t="shared" si="171"/>
        <v>4.525533873595691</v>
      </c>
      <c r="Q539">
        <f t="shared" si="172"/>
        <v>7</v>
      </c>
      <c r="R539" s="21">
        <f t="shared" si="173"/>
        <v>-9.299590932583438</v>
      </c>
      <c r="S539" s="21">
        <f t="shared" si="174"/>
        <v>-151.29289117427834</v>
      </c>
      <c r="T539" s="21">
        <f t="shared" si="175"/>
        <v>2.5402471466588143</v>
      </c>
      <c r="U539" s="21">
        <f t="shared" si="176"/>
        <v>-2.943526464434027</v>
      </c>
    </row>
    <row r="540" spans="2:21" ht="12.75">
      <c r="B540">
        <f t="shared" si="177"/>
        <v>3</v>
      </c>
      <c r="C540">
        <f t="shared" si="178"/>
        <v>2</v>
      </c>
      <c r="D540">
        <f t="shared" si="179"/>
        <v>1</v>
      </c>
      <c r="E540" s="1">
        <f t="shared" si="160"/>
        <v>-22.863720683325255</v>
      </c>
      <c r="F540" s="1">
        <f t="shared" si="161"/>
        <v>-29.833213326529798</v>
      </c>
      <c r="G540" s="1">
        <f t="shared" si="162"/>
        <v>-11.392372035321495</v>
      </c>
      <c r="H540" s="1">
        <f t="shared" si="163"/>
        <v>-0.029442719448126237</v>
      </c>
      <c r="I540" s="1">
        <f t="shared" si="164"/>
        <v>-1.5676642761443351</v>
      </c>
      <c r="J540" s="1">
        <f t="shared" si="165"/>
        <v>0</v>
      </c>
      <c r="K540" s="1">
        <f t="shared" si="166"/>
        <v>0</v>
      </c>
      <c r="L540" s="1">
        <f t="shared" si="167"/>
        <v>0</v>
      </c>
      <c r="M540" s="1">
        <f t="shared" si="168"/>
        <v>0</v>
      </c>
      <c r="N540" s="1">
        <f t="shared" si="169"/>
        <v>98.48987377861272</v>
      </c>
      <c r="O540" s="1">
        <f t="shared" si="170"/>
        <v>-948.5161649517576</v>
      </c>
      <c r="P540">
        <f t="shared" si="171"/>
        <v>5.029442719448126</v>
      </c>
      <c r="Q540">
        <f t="shared" si="172"/>
        <v>8.567664276144335</v>
      </c>
      <c r="R540" s="21">
        <f t="shared" si="173"/>
        <v>-7.120728648766962</v>
      </c>
      <c r="S540" s="21">
        <f t="shared" si="174"/>
        <v>-154.3695153696588</v>
      </c>
      <c r="T540" s="21">
        <f t="shared" si="175"/>
        <v>2.178862283816477</v>
      </c>
      <c r="U540" s="21">
        <f t="shared" si="176"/>
        <v>-3.0766241953804765</v>
      </c>
    </row>
    <row r="541" spans="2:21" ht="12.75">
      <c r="B541">
        <f t="shared" si="177"/>
        <v>3</v>
      </c>
      <c r="C541">
        <f t="shared" si="178"/>
        <v>2</v>
      </c>
      <c r="D541">
        <f t="shared" si="179"/>
        <v>1</v>
      </c>
      <c r="E541" s="1">
        <f t="shared" si="160"/>
        <v>-22.563720683325254</v>
      </c>
      <c r="F541" s="1">
        <f t="shared" si="161"/>
        <v>-29.6332133265298</v>
      </c>
      <c r="G541" s="1">
        <f t="shared" si="162"/>
        <v>-11.292372035321495</v>
      </c>
      <c r="H541" s="1">
        <f t="shared" si="163"/>
        <v>0</v>
      </c>
      <c r="I541" s="1">
        <f t="shared" si="164"/>
        <v>0</v>
      </c>
      <c r="J541" s="1">
        <f t="shared" si="165"/>
        <v>-0.24519720264758255</v>
      </c>
      <c r="K541" s="1">
        <f t="shared" si="166"/>
        <v>0</v>
      </c>
      <c r="L541" s="1">
        <f t="shared" si="167"/>
        <v>0</v>
      </c>
      <c r="M541" s="1">
        <f t="shared" si="168"/>
        <v>0</v>
      </c>
      <c r="N541" s="1">
        <f t="shared" si="169"/>
        <v>103.48987377861272</v>
      </c>
      <c r="O541" s="1">
        <f t="shared" si="170"/>
        <v>-941.5161649517576</v>
      </c>
      <c r="P541">
        <f t="shared" si="171"/>
        <v>5</v>
      </c>
      <c r="Q541">
        <f t="shared" si="172"/>
        <v>7</v>
      </c>
      <c r="R541" s="21">
        <f t="shared" si="173"/>
        <v>-5.2597525933321325</v>
      </c>
      <c r="S541" s="21">
        <f t="shared" si="174"/>
        <v>-157.23847714550124</v>
      </c>
      <c r="T541" s="21">
        <f t="shared" si="175"/>
        <v>1.8609760554348296</v>
      </c>
      <c r="U541" s="21">
        <f t="shared" si="176"/>
        <v>-2.868961775842429</v>
      </c>
    </row>
    <row r="542" spans="2:21" ht="12.75">
      <c r="B542">
        <f t="shared" si="177"/>
        <v>3</v>
      </c>
      <c r="C542">
        <f t="shared" si="178"/>
        <v>2</v>
      </c>
      <c r="D542">
        <f t="shared" si="179"/>
        <v>1</v>
      </c>
      <c r="E542" s="1">
        <f t="shared" si="160"/>
        <v>-22.263720683325253</v>
      </c>
      <c r="F542" s="1">
        <f t="shared" si="161"/>
        <v>-29.4332133265298</v>
      </c>
      <c r="G542" s="1">
        <f t="shared" si="162"/>
        <v>-11.192372035321496</v>
      </c>
      <c r="H542" s="1">
        <f t="shared" si="163"/>
        <v>-0.4754823271061502</v>
      </c>
      <c r="I542" s="1">
        <f t="shared" si="164"/>
        <v>-1.4226212257969735</v>
      </c>
      <c r="J542" s="1">
        <f t="shared" si="165"/>
        <v>0</v>
      </c>
      <c r="K542" s="1">
        <f t="shared" si="166"/>
        <v>0</v>
      </c>
      <c r="L542" s="1">
        <f t="shared" si="167"/>
        <v>0</v>
      </c>
      <c r="M542" s="1">
        <f t="shared" si="168"/>
        <v>0</v>
      </c>
      <c r="N542" s="1">
        <f t="shared" si="169"/>
        <v>108.96535610571887</v>
      </c>
      <c r="O542" s="1">
        <f t="shared" si="170"/>
        <v>-933.0935437259606</v>
      </c>
      <c r="P542">
        <f t="shared" si="171"/>
        <v>5.475482327106151</v>
      </c>
      <c r="Q542">
        <f t="shared" si="172"/>
        <v>8.422621225796973</v>
      </c>
      <c r="R542" s="21">
        <f t="shared" si="173"/>
        <v>-3.801554669585648</v>
      </c>
      <c r="S542" s="21">
        <f t="shared" si="174"/>
        <v>-160.22629175681635</v>
      </c>
      <c r="T542" s="21">
        <f t="shared" si="175"/>
        <v>1.4581979237464844</v>
      </c>
      <c r="U542" s="21">
        <f t="shared" si="176"/>
        <v>-2.9878146113151285</v>
      </c>
    </row>
    <row r="543" spans="2:21" ht="12.75">
      <c r="B543">
        <f t="shared" si="177"/>
        <v>3</v>
      </c>
      <c r="C543">
        <f t="shared" si="178"/>
        <v>2</v>
      </c>
      <c r="D543">
        <f t="shared" si="179"/>
        <v>1</v>
      </c>
      <c r="E543" s="1">
        <f t="shared" si="160"/>
        <v>-21.963720683325253</v>
      </c>
      <c r="F543" s="1">
        <f t="shared" si="161"/>
        <v>-29.2332133265298</v>
      </c>
      <c r="G543" s="1">
        <f t="shared" si="162"/>
        <v>-11.092372035321496</v>
      </c>
      <c r="H543" s="1">
        <f t="shared" si="163"/>
        <v>0</v>
      </c>
      <c r="I543" s="1">
        <f t="shared" si="164"/>
        <v>0</v>
      </c>
      <c r="J543" s="1">
        <f t="shared" si="165"/>
        <v>-0.17499789118545006</v>
      </c>
      <c r="K543" s="1">
        <f t="shared" si="166"/>
        <v>0</v>
      </c>
      <c r="L543" s="1">
        <f t="shared" si="167"/>
        <v>0</v>
      </c>
      <c r="M543" s="1">
        <f t="shared" si="168"/>
        <v>0</v>
      </c>
      <c r="N543" s="1">
        <f t="shared" si="169"/>
        <v>113.96535610571887</v>
      </c>
      <c r="O543" s="1">
        <f t="shared" si="170"/>
        <v>-926.0935437259606</v>
      </c>
      <c r="P543">
        <f t="shared" si="171"/>
        <v>5</v>
      </c>
      <c r="Q543">
        <f t="shared" si="172"/>
        <v>7</v>
      </c>
      <c r="R543" s="21">
        <f t="shared" si="173"/>
        <v>-2.5891765382138123</v>
      </c>
      <c r="S543" s="21">
        <f t="shared" si="174"/>
        <v>-163.01532490699998</v>
      </c>
      <c r="T543" s="21">
        <f t="shared" si="175"/>
        <v>1.2123781313718358</v>
      </c>
      <c r="U543" s="21">
        <f t="shared" si="176"/>
        <v>-2.7890331501836156</v>
      </c>
    </row>
    <row r="544" spans="2:21" ht="12.75">
      <c r="B544">
        <f t="shared" si="177"/>
        <v>3</v>
      </c>
      <c r="C544">
        <f t="shared" si="178"/>
        <v>2</v>
      </c>
      <c r="D544">
        <f t="shared" si="179"/>
        <v>1</v>
      </c>
      <c r="E544" s="1">
        <f t="shared" si="160"/>
        <v>-21.663720683325252</v>
      </c>
      <c r="F544" s="1">
        <f t="shared" si="161"/>
        <v>-29.0332133265298</v>
      </c>
      <c r="G544" s="1">
        <f t="shared" si="162"/>
        <v>-10.992372035321496</v>
      </c>
      <c r="H544" s="1">
        <f t="shared" si="163"/>
        <v>-0.4675221893985767</v>
      </c>
      <c r="I544" s="1">
        <f t="shared" si="164"/>
        <v>-1.4166610880894002</v>
      </c>
      <c r="J544" s="1">
        <f t="shared" si="165"/>
        <v>0</v>
      </c>
      <c r="K544" s="1">
        <f t="shared" si="166"/>
        <v>0</v>
      </c>
      <c r="L544" s="1">
        <f t="shared" si="167"/>
        <v>0</v>
      </c>
      <c r="M544" s="1">
        <f t="shared" si="168"/>
        <v>0</v>
      </c>
      <c r="N544" s="1">
        <f t="shared" si="169"/>
        <v>119.43287829511745</v>
      </c>
      <c r="O544" s="1">
        <f t="shared" si="170"/>
        <v>-917.6768826378711</v>
      </c>
      <c r="P544">
        <f t="shared" si="171"/>
        <v>5.467522189398577</v>
      </c>
      <c r="Q544">
        <f t="shared" si="172"/>
        <v>8.4166610880894</v>
      </c>
      <c r="R544" s="21">
        <f t="shared" si="173"/>
        <v>-1.7128333444140877</v>
      </c>
      <c r="S544" s="21">
        <f t="shared" si="174"/>
        <v>-165.9302691888245</v>
      </c>
      <c r="T544" s="21">
        <f t="shared" si="175"/>
        <v>0.8763431937997245</v>
      </c>
      <c r="U544" s="21">
        <f t="shared" si="176"/>
        <v>-2.914944281824505</v>
      </c>
    </row>
    <row r="545" spans="2:21" ht="12.75">
      <c r="B545">
        <f t="shared" si="177"/>
        <v>3</v>
      </c>
      <c r="C545">
        <f t="shared" si="178"/>
        <v>2</v>
      </c>
      <c r="D545">
        <f t="shared" si="179"/>
        <v>1</v>
      </c>
      <c r="E545" s="1">
        <f t="shared" si="160"/>
        <v>-21.36372068332525</v>
      </c>
      <c r="F545" s="1">
        <f t="shared" si="161"/>
        <v>-28.8332133265298</v>
      </c>
      <c r="G545" s="1">
        <f t="shared" si="162"/>
        <v>-10.892372035321497</v>
      </c>
      <c r="H545" s="1">
        <f t="shared" si="163"/>
        <v>0</v>
      </c>
      <c r="I545" s="1">
        <f t="shared" si="164"/>
        <v>0</v>
      </c>
      <c r="J545" s="1">
        <f t="shared" si="165"/>
        <v>-0.16778194626847953</v>
      </c>
      <c r="K545" s="1">
        <f t="shared" si="166"/>
        <v>0</v>
      </c>
      <c r="L545" s="1">
        <f t="shared" si="167"/>
        <v>0</v>
      </c>
      <c r="M545" s="1">
        <f t="shared" si="168"/>
        <v>0</v>
      </c>
      <c r="N545" s="1">
        <f t="shared" si="169"/>
        <v>124.43287829511745</v>
      </c>
      <c r="O545" s="1">
        <f t="shared" si="170"/>
        <v>-910.6768826378711</v>
      </c>
      <c r="P545">
        <f t="shared" si="171"/>
        <v>5</v>
      </c>
      <c r="Q545">
        <f t="shared" si="172"/>
        <v>7</v>
      </c>
      <c r="R545" s="21">
        <f t="shared" si="173"/>
        <v>-1.024124469994336</v>
      </c>
      <c r="S545" s="21">
        <f t="shared" si="174"/>
        <v>-168.65371904246655</v>
      </c>
      <c r="T545" s="21">
        <f t="shared" si="175"/>
        <v>0.6887088744197519</v>
      </c>
      <c r="U545" s="21">
        <f t="shared" si="176"/>
        <v>-2.7234498536420544</v>
      </c>
    </row>
    <row r="546" spans="2:21" ht="12.75">
      <c r="B546">
        <f t="shared" si="177"/>
        <v>3</v>
      </c>
      <c r="C546">
        <f t="shared" si="178"/>
        <v>2</v>
      </c>
      <c r="D546">
        <f t="shared" si="179"/>
        <v>1</v>
      </c>
      <c r="E546" s="1">
        <f t="shared" si="160"/>
        <v>-21.06372068332525</v>
      </c>
      <c r="F546" s="1">
        <f t="shared" si="161"/>
        <v>-28.633213326529802</v>
      </c>
      <c r="G546" s="1">
        <f t="shared" si="162"/>
        <v>-10.792372035321497</v>
      </c>
      <c r="H546" s="1">
        <f t="shared" si="163"/>
        <v>-0.44696537838197065</v>
      </c>
      <c r="I546" s="1">
        <f t="shared" si="164"/>
        <v>-1.3981042770727943</v>
      </c>
      <c r="J546" s="1">
        <f t="shared" si="165"/>
        <v>0</v>
      </c>
      <c r="K546" s="1">
        <f t="shared" si="166"/>
        <v>0</v>
      </c>
      <c r="L546" s="1">
        <f t="shared" si="167"/>
        <v>0</v>
      </c>
      <c r="M546" s="1">
        <f t="shared" si="168"/>
        <v>0</v>
      </c>
      <c r="N546" s="1">
        <f t="shared" si="169"/>
        <v>129.8798436734994</v>
      </c>
      <c r="O546" s="1">
        <f t="shared" si="170"/>
        <v>-902.2787783607984</v>
      </c>
      <c r="P546">
        <f t="shared" si="171"/>
        <v>5.446965378381971</v>
      </c>
      <c r="Q546">
        <f t="shared" si="172"/>
        <v>8.398104277072795</v>
      </c>
      <c r="R546" s="21">
        <f t="shared" si="173"/>
        <v>-0.6142039667136775</v>
      </c>
      <c r="S546" s="21">
        <f t="shared" si="174"/>
        <v>-171.5067068043677</v>
      </c>
      <c r="T546" s="21">
        <f t="shared" si="175"/>
        <v>0.40992050328065843</v>
      </c>
      <c r="U546" s="21">
        <f t="shared" si="176"/>
        <v>-2.852987761901156</v>
      </c>
    </row>
    <row r="547" spans="2:21" ht="12.75">
      <c r="B547">
        <f t="shared" si="177"/>
        <v>3</v>
      </c>
      <c r="C547">
        <f t="shared" si="178"/>
        <v>2</v>
      </c>
      <c r="D547">
        <f t="shared" si="179"/>
        <v>1</v>
      </c>
      <c r="E547" s="1">
        <f t="shared" si="160"/>
        <v>-20.76372068332525</v>
      </c>
      <c r="F547" s="1">
        <f t="shared" si="161"/>
        <v>-28.433213326529803</v>
      </c>
      <c r="G547" s="1">
        <f t="shared" si="162"/>
        <v>-10.692372035321497</v>
      </c>
      <c r="H547" s="1">
        <f t="shared" si="163"/>
        <v>0</v>
      </c>
      <c r="I547" s="1">
        <f t="shared" si="164"/>
        <v>0</v>
      </c>
      <c r="J547" s="1">
        <f t="shared" si="165"/>
        <v>-0.16560467067512186</v>
      </c>
      <c r="K547" s="1">
        <f t="shared" si="166"/>
        <v>0</v>
      </c>
      <c r="L547" s="1">
        <f t="shared" si="167"/>
        <v>0</v>
      </c>
      <c r="M547" s="1">
        <f t="shared" si="168"/>
        <v>0</v>
      </c>
      <c r="N547" s="1">
        <f t="shared" si="169"/>
        <v>134.8798436734994</v>
      </c>
      <c r="O547" s="1">
        <f t="shared" si="170"/>
        <v>-895.2787783607984</v>
      </c>
      <c r="P547">
        <f t="shared" si="171"/>
        <v>5</v>
      </c>
      <c r="Q547">
        <f t="shared" si="172"/>
        <v>7</v>
      </c>
      <c r="R547" s="21">
        <f t="shared" si="173"/>
        <v>-0.3452755137610849</v>
      </c>
      <c r="S547" s="21">
        <f t="shared" si="174"/>
        <v>-174.17439579007873</v>
      </c>
      <c r="T547" s="21">
        <f t="shared" si="175"/>
        <v>0.2689284529525926</v>
      </c>
      <c r="U547" s="21">
        <f t="shared" si="176"/>
        <v>-2.667688985711041</v>
      </c>
    </row>
    <row r="548" spans="2:21" ht="12.75">
      <c r="B548">
        <f t="shared" si="177"/>
        <v>3</v>
      </c>
      <c r="C548">
        <f t="shared" si="178"/>
        <v>2</v>
      </c>
      <c r="D548">
        <f t="shared" si="179"/>
        <v>1</v>
      </c>
      <c r="E548" s="1">
        <f t="shared" si="160"/>
        <v>-20.46372068332525</v>
      </c>
      <c r="F548" s="1">
        <f t="shared" si="161"/>
        <v>-28.233213326529803</v>
      </c>
      <c r="G548" s="1">
        <f t="shared" si="162"/>
        <v>-10.592372035321498</v>
      </c>
      <c r="H548" s="1">
        <f t="shared" si="163"/>
        <v>-0.42540083350064195</v>
      </c>
      <c r="I548" s="1">
        <f t="shared" si="164"/>
        <v>-1.378539732191466</v>
      </c>
      <c r="J548" s="1">
        <f t="shared" si="165"/>
        <v>0</v>
      </c>
      <c r="K548" s="1">
        <f t="shared" si="166"/>
        <v>0</v>
      </c>
      <c r="L548" s="1">
        <f t="shared" si="167"/>
        <v>0</v>
      </c>
      <c r="M548" s="1">
        <f t="shared" si="168"/>
        <v>0</v>
      </c>
      <c r="N548" s="1">
        <f t="shared" si="169"/>
        <v>140.30524450700005</v>
      </c>
      <c r="O548" s="1">
        <f t="shared" si="170"/>
        <v>-886.9002386286069</v>
      </c>
      <c r="P548">
        <f t="shared" si="171"/>
        <v>5.425400833500642</v>
      </c>
      <c r="Q548">
        <f t="shared" si="172"/>
        <v>8.378539732191467</v>
      </c>
      <c r="R548" s="21">
        <f t="shared" si="173"/>
        <v>-0.3080148029538987</v>
      </c>
      <c r="S548" s="21">
        <f t="shared" si="174"/>
        <v>-176.9740722496611</v>
      </c>
      <c r="T548" s="21">
        <f t="shared" si="175"/>
        <v>0.03726071080718618</v>
      </c>
      <c r="U548" s="21">
        <f t="shared" si="176"/>
        <v>-2.7996764595823653</v>
      </c>
    </row>
    <row r="549" spans="2:21" ht="12.75">
      <c r="B549">
        <f t="shared" si="177"/>
        <v>3</v>
      </c>
      <c r="C549">
        <f t="shared" si="178"/>
        <v>2</v>
      </c>
      <c r="D549">
        <f t="shared" si="179"/>
        <v>1</v>
      </c>
      <c r="E549" s="1">
        <f t="shared" si="160"/>
        <v>-20.16372068332525</v>
      </c>
      <c r="F549" s="1">
        <f t="shared" si="161"/>
        <v>-28.033213326529804</v>
      </c>
      <c r="G549" s="1">
        <f t="shared" si="162"/>
        <v>-10.492372035321498</v>
      </c>
      <c r="H549" s="1">
        <f t="shared" si="163"/>
        <v>0</v>
      </c>
      <c r="I549" s="1">
        <f t="shared" si="164"/>
        <v>0</v>
      </c>
      <c r="J549" s="1">
        <f t="shared" si="165"/>
        <v>-0.16383048862765326</v>
      </c>
      <c r="K549" s="1">
        <f t="shared" si="166"/>
        <v>0</v>
      </c>
      <c r="L549" s="1">
        <f t="shared" si="167"/>
        <v>0</v>
      </c>
      <c r="M549" s="1">
        <f t="shared" si="168"/>
        <v>0</v>
      </c>
      <c r="N549" s="1">
        <f t="shared" si="169"/>
        <v>145.30524450700005</v>
      </c>
      <c r="O549" s="1">
        <f t="shared" si="170"/>
        <v>-879.9002386286069</v>
      </c>
      <c r="P549">
        <f t="shared" si="171"/>
        <v>5</v>
      </c>
      <c r="Q549">
        <f t="shared" si="172"/>
        <v>7</v>
      </c>
      <c r="R549" s="21">
        <f t="shared" si="173"/>
        <v>-0.37448016322743116</v>
      </c>
      <c r="S549" s="21">
        <f t="shared" si="174"/>
        <v>-179.59378106328523</v>
      </c>
      <c r="T549" s="21">
        <f t="shared" si="175"/>
        <v>-0.06646536027353245</v>
      </c>
      <c r="U549" s="21">
        <f t="shared" si="176"/>
        <v>-2.619708813624129</v>
      </c>
    </row>
    <row r="550" spans="2:21" ht="12.75">
      <c r="B550">
        <f t="shared" si="177"/>
        <v>3</v>
      </c>
      <c r="C550">
        <f t="shared" si="178"/>
        <v>2</v>
      </c>
      <c r="D550">
        <f t="shared" si="179"/>
        <v>1</v>
      </c>
      <c r="E550" s="1">
        <f t="shared" si="160"/>
        <v>-19.863720683325248</v>
      </c>
      <c r="F550" s="1">
        <f t="shared" si="161"/>
        <v>-27.833213326529805</v>
      </c>
      <c r="G550" s="1">
        <f t="shared" si="162"/>
        <v>-10.392372035321499</v>
      </c>
      <c r="H550" s="1">
        <f t="shared" si="163"/>
        <v>-0.4037556699101357</v>
      </c>
      <c r="I550" s="1">
        <f t="shared" si="164"/>
        <v>-1.3588945686009597</v>
      </c>
      <c r="J550" s="1">
        <f t="shared" si="165"/>
        <v>0</v>
      </c>
      <c r="K550" s="1">
        <f t="shared" si="166"/>
        <v>0</v>
      </c>
      <c r="L550" s="1">
        <f t="shared" si="167"/>
        <v>0</v>
      </c>
      <c r="M550" s="1">
        <f t="shared" si="168"/>
        <v>0</v>
      </c>
      <c r="N550" s="1">
        <f t="shared" si="169"/>
        <v>150.7090001769102</v>
      </c>
      <c r="O550" s="1">
        <f t="shared" si="170"/>
        <v>-871.5413440600059</v>
      </c>
      <c r="P550">
        <f t="shared" si="171"/>
        <v>5.403755669910136</v>
      </c>
      <c r="Q550">
        <f t="shared" si="172"/>
        <v>8.35889456860096</v>
      </c>
      <c r="R550" s="21">
        <f t="shared" si="173"/>
        <v>-0.6338886522617377</v>
      </c>
      <c r="S550" s="21">
        <f t="shared" si="174"/>
        <v>-182.34709897295704</v>
      </c>
      <c r="T550" s="21">
        <f t="shared" si="175"/>
        <v>-0.2594084890343065</v>
      </c>
      <c r="U550" s="21">
        <f t="shared" si="176"/>
        <v>-2.7533179096718188</v>
      </c>
    </row>
    <row r="551" spans="2:21" ht="12.75">
      <c r="B551">
        <f t="shared" si="177"/>
        <v>3</v>
      </c>
      <c r="C551">
        <f t="shared" si="178"/>
        <v>2</v>
      </c>
      <c r="D551">
        <f t="shared" si="179"/>
        <v>1</v>
      </c>
      <c r="E551" s="1">
        <f t="shared" si="160"/>
        <v>-19.563720683325247</v>
      </c>
      <c r="F551" s="1">
        <f t="shared" si="161"/>
        <v>-27.633213326529805</v>
      </c>
      <c r="G551" s="1">
        <f t="shared" si="162"/>
        <v>-10.292372035321499</v>
      </c>
      <c r="H551" s="1">
        <f t="shared" si="163"/>
        <v>0</v>
      </c>
      <c r="I551" s="1">
        <f t="shared" si="164"/>
        <v>0</v>
      </c>
      <c r="J551" s="1">
        <f t="shared" si="165"/>
        <v>-0.16208855406385586</v>
      </c>
      <c r="K551" s="1">
        <f t="shared" si="166"/>
        <v>0</v>
      </c>
      <c r="L551" s="1">
        <f t="shared" si="167"/>
        <v>0</v>
      </c>
      <c r="M551" s="1">
        <f t="shared" si="168"/>
        <v>0</v>
      </c>
      <c r="N551" s="1">
        <f t="shared" si="169"/>
        <v>155.7090001769102</v>
      </c>
      <c r="O551" s="1">
        <f t="shared" si="170"/>
        <v>-864.5413440600059</v>
      </c>
      <c r="P551">
        <f t="shared" si="171"/>
        <v>5</v>
      </c>
      <c r="Q551">
        <f t="shared" si="172"/>
        <v>7</v>
      </c>
      <c r="R551" s="21">
        <f t="shared" si="173"/>
        <v>-0.9673562923926136</v>
      </c>
      <c r="S551" s="21">
        <f t="shared" si="174"/>
        <v>-184.92508509166169</v>
      </c>
      <c r="T551" s="21">
        <f t="shared" si="175"/>
        <v>-0.3334676401308758</v>
      </c>
      <c r="U551" s="21">
        <f t="shared" si="176"/>
        <v>-2.577986118704637</v>
      </c>
    </row>
    <row r="552" spans="2:21" ht="12.75">
      <c r="B552">
        <f t="shared" si="177"/>
        <v>3</v>
      </c>
      <c r="C552">
        <f t="shared" si="178"/>
        <v>2</v>
      </c>
      <c r="D552">
        <f t="shared" si="179"/>
        <v>1</v>
      </c>
      <c r="E552" s="1">
        <f t="shared" si="160"/>
        <v>-19.263720683325246</v>
      </c>
      <c r="F552" s="1">
        <f t="shared" si="161"/>
        <v>-27.433213326529806</v>
      </c>
      <c r="G552" s="1">
        <f t="shared" si="162"/>
        <v>-10.1923720353215</v>
      </c>
      <c r="H552" s="1">
        <f t="shared" si="163"/>
        <v>-0.382104056822895</v>
      </c>
      <c r="I552" s="1">
        <f t="shared" si="164"/>
        <v>-1.339242955513719</v>
      </c>
      <c r="J552" s="1">
        <f t="shared" si="165"/>
        <v>0</v>
      </c>
      <c r="K552" s="1">
        <f t="shared" si="166"/>
        <v>0</v>
      </c>
      <c r="L552" s="1">
        <f t="shared" si="167"/>
        <v>0</v>
      </c>
      <c r="M552" s="1">
        <f t="shared" si="168"/>
        <v>0</v>
      </c>
      <c r="N552" s="1">
        <f t="shared" si="169"/>
        <v>161.0911042337331</v>
      </c>
      <c r="O552" s="1">
        <f t="shared" si="170"/>
        <v>-856.2021011044923</v>
      </c>
      <c r="P552">
        <f t="shared" si="171"/>
        <v>5.382104056822895</v>
      </c>
      <c r="Q552">
        <f t="shared" si="172"/>
        <v>8.339242955513718</v>
      </c>
      <c r="R552" s="21">
        <f t="shared" si="173"/>
        <v>-1.461857643965513</v>
      </c>
      <c r="S552" s="21">
        <f t="shared" si="174"/>
        <v>-187.63763801668043</v>
      </c>
      <c r="T552" s="21">
        <f t="shared" si="175"/>
        <v>-0.4945013515728996</v>
      </c>
      <c r="U552" s="21">
        <f t="shared" si="176"/>
        <v>-2.7125529250187532</v>
      </c>
    </row>
    <row r="553" spans="2:21" ht="12.75">
      <c r="B553">
        <f t="shared" si="177"/>
        <v>3</v>
      </c>
      <c r="C553">
        <f t="shared" si="178"/>
        <v>2</v>
      </c>
      <c r="D553">
        <f t="shared" si="179"/>
        <v>1</v>
      </c>
      <c r="E553" s="1">
        <f t="shared" si="160"/>
        <v>-18.963720683325246</v>
      </c>
      <c r="F553" s="1">
        <f t="shared" si="161"/>
        <v>-27.233213326529807</v>
      </c>
      <c r="G553" s="1">
        <f t="shared" si="162"/>
        <v>-10.0923720353215</v>
      </c>
      <c r="H553" s="1">
        <f t="shared" si="163"/>
        <v>0</v>
      </c>
      <c r="I553" s="1">
        <f t="shared" si="164"/>
        <v>0</v>
      </c>
      <c r="J553" s="1">
        <f t="shared" si="165"/>
        <v>-0.16034919929875213</v>
      </c>
      <c r="K553" s="1">
        <f t="shared" si="166"/>
        <v>0</v>
      </c>
      <c r="L553" s="1">
        <f t="shared" si="167"/>
        <v>0</v>
      </c>
      <c r="M553" s="1">
        <f t="shared" si="168"/>
        <v>0</v>
      </c>
      <c r="N553" s="1">
        <f t="shared" si="169"/>
        <v>166.0911042337331</v>
      </c>
      <c r="O553" s="1">
        <f t="shared" si="170"/>
        <v>-849.2021011044923</v>
      </c>
      <c r="P553">
        <f t="shared" si="171"/>
        <v>5</v>
      </c>
      <c r="Q553">
        <f t="shared" si="172"/>
        <v>7</v>
      </c>
      <c r="R553" s="21">
        <f t="shared" si="173"/>
        <v>-2.006908860381123</v>
      </c>
      <c r="S553" s="21">
        <f t="shared" si="174"/>
        <v>-190.1789356491973</v>
      </c>
      <c r="T553" s="21">
        <f t="shared" si="175"/>
        <v>-0.5450512164156096</v>
      </c>
      <c r="U553" s="21">
        <f t="shared" si="176"/>
        <v>-2.541297632516878</v>
      </c>
    </row>
    <row r="554" spans="2:21" ht="12.75">
      <c r="B554">
        <f t="shared" si="177"/>
        <v>3</v>
      </c>
      <c r="C554">
        <f t="shared" si="178"/>
        <v>2</v>
      </c>
      <c r="D554">
        <f t="shared" si="179"/>
        <v>1</v>
      </c>
      <c r="E554" s="1">
        <f t="shared" si="160"/>
        <v>-18.663720683325245</v>
      </c>
      <c r="F554" s="1">
        <f t="shared" si="161"/>
        <v>-27.033213326529808</v>
      </c>
      <c r="G554" s="1">
        <f t="shared" si="162"/>
        <v>-9.9923720353215</v>
      </c>
      <c r="H554" s="1">
        <f t="shared" si="163"/>
        <v>-0.3604519277759157</v>
      </c>
      <c r="I554" s="1">
        <f t="shared" si="164"/>
        <v>-1.3195908264667402</v>
      </c>
      <c r="J554" s="1">
        <f t="shared" si="165"/>
        <v>0</v>
      </c>
      <c r="K554" s="1">
        <f t="shared" si="166"/>
        <v>0</v>
      </c>
      <c r="L554" s="1">
        <f t="shared" si="167"/>
        <v>0</v>
      </c>
      <c r="M554" s="1">
        <f t="shared" si="168"/>
        <v>0</v>
      </c>
      <c r="N554" s="1">
        <f t="shared" si="169"/>
        <v>171.45155616150902</v>
      </c>
      <c r="O554" s="1">
        <f t="shared" si="170"/>
        <v>-840.8825102780255</v>
      </c>
      <c r="P554">
        <f t="shared" si="171"/>
        <v>5.360451927775916</v>
      </c>
      <c r="Q554">
        <f t="shared" si="172"/>
        <v>8.31959082646674</v>
      </c>
      <c r="R554" s="21">
        <f t="shared" si="173"/>
        <v>-2.6866047837806386</v>
      </c>
      <c r="S554" s="21">
        <f t="shared" si="174"/>
        <v>-192.85521714111653</v>
      </c>
      <c r="T554" s="21">
        <f t="shared" si="175"/>
        <v>-0.6796959233995157</v>
      </c>
      <c r="U554" s="21">
        <f t="shared" si="176"/>
        <v>-2.6762814919192124</v>
      </c>
    </row>
    <row r="555" spans="2:21" ht="12.75">
      <c r="B555">
        <f t="shared" si="177"/>
        <v>3</v>
      </c>
      <c r="C555">
        <f t="shared" si="178"/>
        <v>2</v>
      </c>
      <c r="D555">
        <f t="shared" si="179"/>
        <v>1</v>
      </c>
      <c r="E555" s="1">
        <f t="shared" si="160"/>
        <v>-18.363720683325244</v>
      </c>
      <c r="F555" s="1">
        <f t="shared" si="161"/>
        <v>-26.83321332652981</v>
      </c>
      <c r="G555" s="1">
        <f t="shared" si="162"/>
        <v>-9.8923720353215</v>
      </c>
      <c r="H555" s="1">
        <f t="shared" si="163"/>
        <v>0</v>
      </c>
      <c r="I555" s="1">
        <f t="shared" si="164"/>
        <v>0</v>
      </c>
      <c r="J555" s="1">
        <f t="shared" si="165"/>
        <v>-0.15861005091754382</v>
      </c>
      <c r="K555" s="1">
        <f t="shared" si="166"/>
        <v>0</v>
      </c>
      <c r="L555" s="1">
        <f t="shared" si="167"/>
        <v>0</v>
      </c>
      <c r="M555" s="1">
        <f t="shared" si="168"/>
        <v>0</v>
      </c>
      <c r="N555" s="1">
        <f t="shared" si="169"/>
        <v>176.45155616150902</v>
      </c>
      <c r="O555" s="1">
        <f t="shared" si="170"/>
        <v>-833.8825102780255</v>
      </c>
      <c r="P555">
        <f t="shared" si="171"/>
        <v>5</v>
      </c>
      <c r="Q555">
        <f t="shared" si="172"/>
        <v>7</v>
      </c>
      <c r="R555" s="21">
        <f t="shared" si="173"/>
        <v>-3.398331114840203</v>
      </c>
      <c r="S555" s="21">
        <f t="shared" si="174"/>
        <v>-195.3638704838438</v>
      </c>
      <c r="T555" s="21">
        <f t="shared" si="175"/>
        <v>-0.7117263310595641</v>
      </c>
      <c r="U555" s="21">
        <f t="shared" si="176"/>
        <v>-2.5086533427272912</v>
      </c>
    </row>
    <row r="556" spans="2:21" ht="12.75">
      <c r="B556">
        <f t="shared" si="177"/>
        <v>3</v>
      </c>
      <c r="C556">
        <f t="shared" si="178"/>
        <v>2</v>
      </c>
      <c r="D556">
        <f t="shared" si="179"/>
        <v>1</v>
      </c>
      <c r="E556" s="1">
        <f t="shared" si="160"/>
        <v>-18.063720683325243</v>
      </c>
      <c r="F556" s="1">
        <f t="shared" si="161"/>
        <v>-26.63321332652981</v>
      </c>
      <c r="G556" s="1">
        <f t="shared" si="162"/>
        <v>-9.7923720353215</v>
      </c>
      <c r="H556" s="1">
        <f t="shared" si="163"/>
        <v>-0.33879975745215724</v>
      </c>
      <c r="I556" s="1">
        <f t="shared" si="164"/>
        <v>-1.2999386561429818</v>
      </c>
      <c r="J556" s="1">
        <f t="shared" si="165"/>
        <v>0</v>
      </c>
      <c r="K556" s="1">
        <f t="shared" si="166"/>
        <v>0</v>
      </c>
      <c r="L556" s="1">
        <f t="shared" si="167"/>
        <v>0</v>
      </c>
      <c r="M556" s="1">
        <f t="shared" si="168"/>
        <v>0</v>
      </c>
      <c r="N556" s="1">
        <f t="shared" si="169"/>
        <v>181.79035591896118</v>
      </c>
      <c r="O556" s="1">
        <f t="shared" si="170"/>
        <v>-825.5825716218825</v>
      </c>
      <c r="P556">
        <f t="shared" si="171"/>
        <v>5.338799757452157</v>
      </c>
      <c r="Q556">
        <f t="shared" si="172"/>
        <v>8.29993865614298</v>
      </c>
      <c r="R556" s="21">
        <f t="shared" si="173"/>
        <v>-4.22278375303528</v>
      </c>
      <c r="S556" s="21">
        <f t="shared" si="174"/>
        <v>-198.00748315108922</v>
      </c>
      <c r="T556" s="21">
        <f t="shared" si="175"/>
        <v>-0.8244526381950773</v>
      </c>
      <c r="U556" s="21">
        <f t="shared" si="176"/>
        <v>-2.6436126672454128</v>
      </c>
    </row>
    <row r="557" spans="2:21" ht="12.75">
      <c r="B557">
        <f t="shared" si="177"/>
        <v>3</v>
      </c>
      <c r="C557">
        <f t="shared" si="178"/>
        <v>2</v>
      </c>
      <c r="D557">
        <f t="shared" si="179"/>
        <v>1</v>
      </c>
      <c r="E557" s="1">
        <f t="shared" si="160"/>
        <v>-17.763720683325243</v>
      </c>
      <c r="F557" s="1">
        <f t="shared" si="161"/>
        <v>-26.43321332652981</v>
      </c>
      <c r="G557" s="1">
        <f t="shared" si="162"/>
        <v>-9.692372035321501</v>
      </c>
      <c r="H557" s="1">
        <f t="shared" si="163"/>
        <v>0</v>
      </c>
      <c r="I557" s="1">
        <f t="shared" si="164"/>
        <v>0</v>
      </c>
      <c r="J557" s="1">
        <f t="shared" si="165"/>
        <v>-0.15687091904704725</v>
      </c>
      <c r="K557" s="1">
        <f t="shared" si="166"/>
        <v>0</v>
      </c>
      <c r="L557" s="1">
        <f t="shared" si="167"/>
        <v>0</v>
      </c>
      <c r="M557" s="1">
        <f t="shared" si="168"/>
        <v>0</v>
      </c>
      <c r="N557" s="1">
        <f t="shared" si="169"/>
        <v>186.79035591896118</v>
      </c>
      <c r="O557" s="1">
        <f t="shared" si="170"/>
        <v>-818.5825716218825</v>
      </c>
      <c r="P557">
        <f t="shared" si="171"/>
        <v>5</v>
      </c>
      <c r="Q557">
        <f t="shared" si="172"/>
        <v>7</v>
      </c>
      <c r="R557" s="21">
        <f t="shared" si="173"/>
        <v>-5.0647911274108495</v>
      </c>
      <c r="S557" s="21">
        <f t="shared" si="174"/>
        <v>-200.48673455161008</v>
      </c>
      <c r="T557" s="21">
        <f t="shared" si="175"/>
        <v>-0.8420073743755696</v>
      </c>
      <c r="U557" s="21">
        <f t="shared" si="176"/>
        <v>-2.4792514005208717</v>
      </c>
    </row>
    <row r="558" spans="2:21" ht="12.75">
      <c r="B558">
        <f t="shared" si="177"/>
        <v>3</v>
      </c>
      <c r="C558">
        <f t="shared" si="178"/>
        <v>2</v>
      </c>
      <c r="D558">
        <f t="shared" si="179"/>
        <v>1</v>
      </c>
      <c r="E558" s="1">
        <f t="shared" si="160"/>
        <v>-17.463720683325242</v>
      </c>
      <c r="F558" s="1">
        <f t="shared" si="161"/>
        <v>-26.23321332652981</v>
      </c>
      <c r="G558" s="1">
        <f t="shared" si="162"/>
        <v>-9.592372035321501</v>
      </c>
      <c r="H558" s="1">
        <f t="shared" si="163"/>
        <v>-0.3171475838262566</v>
      </c>
      <c r="I558" s="1">
        <f t="shared" si="164"/>
        <v>-1.2802864825170812</v>
      </c>
      <c r="J558" s="1">
        <f t="shared" si="165"/>
        <v>0</v>
      </c>
      <c r="K558" s="1">
        <f t="shared" si="166"/>
        <v>0</v>
      </c>
      <c r="L558" s="1">
        <f t="shared" si="167"/>
        <v>0</v>
      </c>
      <c r="M558" s="1">
        <f t="shared" si="168"/>
        <v>0</v>
      </c>
      <c r="N558" s="1">
        <f t="shared" si="169"/>
        <v>192.10750350278744</v>
      </c>
      <c r="O558" s="1">
        <f t="shared" si="170"/>
        <v>-810.3022851393654</v>
      </c>
      <c r="P558">
        <f t="shared" si="171"/>
        <v>5.317147583826257</v>
      </c>
      <c r="Q558">
        <f t="shared" si="172"/>
        <v>8.28028648251708</v>
      </c>
      <c r="R558" s="21">
        <f t="shared" si="173"/>
        <v>-6.00122670396395</v>
      </c>
      <c r="S558" s="21">
        <f t="shared" si="174"/>
        <v>-203.10055935021848</v>
      </c>
      <c r="T558" s="21">
        <f t="shared" si="175"/>
        <v>-0.936435576553101</v>
      </c>
      <c r="U558" s="21">
        <f t="shared" si="176"/>
        <v>-2.6138247986084044</v>
      </c>
    </row>
    <row r="559" spans="2:21" ht="12.75">
      <c r="B559">
        <f t="shared" si="177"/>
        <v>3</v>
      </c>
      <c r="C559">
        <f t="shared" si="178"/>
        <v>2</v>
      </c>
      <c r="D559">
        <f t="shared" si="179"/>
        <v>1</v>
      </c>
      <c r="E559" s="1">
        <f t="shared" si="160"/>
        <v>-17.16372068332524</v>
      </c>
      <c r="F559" s="1">
        <f t="shared" si="161"/>
        <v>-26.03321332652981</v>
      </c>
      <c r="G559" s="1">
        <f t="shared" si="162"/>
        <v>-9.492372035321502</v>
      </c>
      <c r="H559" s="1">
        <f t="shared" si="163"/>
        <v>0</v>
      </c>
      <c r="I559" s="1">
        <f t="shared" si="164"/>
        <v>0</v>
      </c>
      <c r="J559" s="1">
        <f t="shared" si="165"/>
        <v>-0.15513178849740755</v>
      </c>
      <c r="K559" s="1">
        <f t="shared" si="166"/>
        <v>0</v>
      </c>
      <c r="L559" s="1">
        <f t="shared" si="167"/>
        <v>0</v>
      </c>
      <c r="M559" s="1">
        <f t="shared" si="168"/>
        <v>0</v>
      </c>
      <c r="N559" s="1">
        <f t="shared" si="169"/>
        <v>197.10750350278744</v>
      </c>
      <c r="O559" s="1">
        <f t="shared" si="170"/>
        <v>-803.3022851393654</v>
      </c>
      <c r="P559">
        <f t="shared" si="171"/>
        <v>5</v>
      </c>
      <c r="Q559">
        <f t="shared" si="172"/>
        <v>7</v>
      </c>
      <c r="R559" s="21">
        <f t="shared" si="173"/>
        <v>-6.944018722861741</v>
      </c>
      <c r="S559" s="21">
        <f t="shared" si="174"/>
        <v>-205.55300166896603</v>
      </c>
      <c r="T559" s="21">
        <f t="shared" si="175"/>
        <v>-0.9427920188977909</v>
      </c>
      <c r="U559" s="21">
        <f t="shared" si="176"/>
        <v>-2.4524423187475644</v>
      </c>
    </row>
    <row r="560" spans="2:21" ht="12.75">
      <c r="B560">
        <f t="shared" si="177"/>
        <v>3</v>
      </c>
      <c r="C560">
        <f t="shared" si="178"/>
        <v>2</v>
      </c>
      <c r="D560">
        <f t="shared" si="179"/>
        <v>1</v>
      </c>
      <c r="E560" s="1">
        <f t="shared" si="160"/>
        <v>-16.86372068332524</v>
      </c>
      <c r="F560" s="1">
        <f t="shared" si="161"/>
        <v>-25.833213326529812</v>
      </c>
      <c r="G560" s="1">
        <f t="shared" si="162"/>
        <v>-9.392372035321502</v>
      </c>
      <c r="H560" s="1">
        <f t="shared" si="163"/>
        <v>-0.29549540993618423</v>
      </c>
      <c r="I560" s="1">
        <f t="shared" si="164"/>
        <v>-1.260634308627009</v>
      </c>
      <c r="J560" s="1">
        <f t="shared" si="165"/>
        <v>0</v>
      </c>
      <c r="K560" s="1">
        <f t="shared" si="166"/>
        <v>0</v>
      </c>
      <c r="L560" s="1">
        <f t="shared" si="167"/>
        <v>0</v>
      </c>
      <c r="M560" s="1">
        <f t="shared" si="168"/>
        <v>0</v>
      </c>
      <c r="N560" s="1">
        <f t="shared" si="169"/>
        <v>202.40299891272363</v>
      </c>
      <c r="O560" s="1">
        <f t="shared" si="170"/>
        <v>-795.0416508307384</v>
      </c>
      <c r="P560">
        <f t="shared" si="171"/>
        <v>5.295495409936184</v>
      </c>
      <c r="Q560">
        <f t="shared" si="172"/>
        <v>8.26063430862701</v>
      </c>
      <c r="R560" s="21">
        <f t="shared" si="173"/>
        <v>-7.965872504675453</v>
      </c>
      <c r="S560" s="21">
        <f t="shared" si="174"/>
        <v>-208.13933503699033</v>
      </c>
      <c r="T560" s="21">
        <f t="shared" si="175"/>
        <v>-1.0218537818137112</v>
      </c>
      <c r="U560" s="21">
        <f t="shared" si="176"/>
        <v>-2.5863333680242975</v>
      </c>
    </row>
    <row r="561" spans="2:21" ht="12.75">
      <c r="B561">
        <f t="shared" si="177"/>
        <v>3</v>
      </c>
      <c r="C561">
        <f t="shared" si="178"/>
        <v>2</v>
      </c>
      <c r="D561">
        <f t="shared" si="179"/>
        <v>1</v>
      </c>
      <c r="E561" s="1">
        <f t="shared" si="160"/>
        <v>-16.56372068332524</v>
      </c>
      <c r="F561" s="1">
        <f t="shared" si="161"/>
        <v>-25.633213326529813</v>
      </c>
      <c r="G561" s="1">
        <f t="shared" si="162"/>
        <v>-9.292372035321502</v>
      </c>
      <c r="H561" s="1">
        <f t="shared" si="163"/>
        <v>0</v>
      </c>
      <c r="I561" s="1">
        <f t="shared" si="164"/>
        <v>0</v>
      </c>
      <c r="J561" s="1">
        <f t="shared" si="165"/>
        <v>-0.1533926580534365</v>
      </c>
      <c r="K561" s="1">
        <f t="shared" si="166"/>
        <v>0</v>
      </c>
      <c r="L561" s="1">
        <f t="shared" si="167"/>
        <v>0</v>
      </c>
      <c r="M561" s="1">
        <f t="shared" si="168"/>
        <v>0</v>
      </c>
      <c r="N561" s="1">
        <f t="shared" si="169"/>
        <v>207.40299891272363</v>
      </c>
      <c r="O561" s="1">
        <f t="shared" si="170"/>
        <v>-788.0416508307384</v>
      </c>
      <c r="P561">
        <f t="shared" si="171"/>
        <v>5</v>
      </c>
      <c r="Q561">
        <f t="shared" si="172"/>
        <v>7</v>
      </c>
      <c r="R561" s="21">
        <f t="shared" si="173"/>
        <v>-8.985540908307794</v>
      </c>
      <c r="S561" s="21">
        <f t="shared" si="174"/>
        <v>-210.5670350682122</v>
      </c>
      <c r="T561" s="21">
        <f t="shared" si="175"/>
        <v>-1.0196684036323402</v>
      </c>
      <c r="U561" s="21">
        <f t="shared" si="176"/>
        <v>-2.427700031221868</v>
      </c>
    </row>
    <row r="562" spans="2:21" ht="12.75">
      <c r="B562">
        <f t="shared" si="177"/>
        <v>3</v>
      </c>
      <c r="C562">
        <f t="shared" si="178"/>
        <v>2</v>
      </c>
      <c r="D562">
        <f t="shared" si="179"/>
        <v>1</v>
      </c>
      <c r="E562" s="1">
        <f t="shared" si="160"/>
        <v>-16.26372068332524</v>
      </c>
      <c r="F562" s="1">
        <f t="shared" si="161"/>
        <v>-25.433213326529813</v>
      </c>
      <c r="G562" s="1">
        <f t="shared" si="162"/>
        <v>-9.192372035321503</v>
      </c>
      <c r="H562" s="1">
        <f t="shared" si="163"/>
        <v>-0.27384323602497845</v>
      </c>
      <c r="I562" s="1">
        <f t="shared" si="164"/>
        <v>-1.2409821347158034</v>
      </c>
      <c r="J562" s="1">
        <f t="shared" si="165"/>
        <v>0</v>
      </c>
      <c r="K562" s="1">
        <f t="shared" si="166"/>
        <v>0</v>
      </c>
      <c r="L562" s="1">
        <f t="shared" si="167"/>
        <v>0</v>
      </c>
      <c r="M562" s="1">
        <f t="shared" si="168"/>
        <v>0</v>
      </c>
      <c r="N562" s="1">
        <f t="shared" si="169"/>
        <v>212.67684214874862</v>
      </c>
      <c r="O562" s="1">
        <f t="shared" si="170"/>
        <v>-779.8006686960226</v>
      </c>
      <c r="P562">
        <f t="shared" si="171"/>
        <v>5.2738432360249785</v>
      </c>
      <c r="Q562">
        <f t="shared" si="172"/>
        <v>8.240982134715804</v>
      </c>
      <c r="R562" s="21">
        <f t="shared" si="173"/>
        <v>-10.071278640998019</v>
      </c>
      <c r="S562" s="21">
        <f t="shared" si="174"/>
        <v>-213.12770001907512</v>
      </c>
      <c r="T562" s="21">
        <f t="shared" si="175"/>
        <v>-1.0857377326902244</v>
      </c>
      <c r="U562" s="21">
        <f t="shared" si="176"/>
        <v>-2.560664950862916</v>
      </c>
    </row>
    <row r="563" spans="2:21" ht="12.75">
      <c r="B563">
        <f t="shared" si="177"/>
        <v>3</v>
      </c>
      <c r="C563">
        <f t="shared" si="178"/>
        <v>2</v>
      </c>
      <c r="D563">
        <f t="shared" si="179"/>
        <v>1</v>
      </c>
      <c r="E563" s="1">
        <f t="shared" si="160"/>
        <v>-15.963720683325239</v>
      </c>
      <c r="F563" s="1">
        <f t="shared" si="161"/>
        <v>-25.233213326529814</v>
      </c>
      <c r="G563" s="1">
        <f t="shared" si="162"/>
        <v>-9.092372035321503</v>
      </c>
      <c r="H563" s="1">
        <f t="shared" si="163"/>
        <v>0</v>
      </c>
      <c r="I563" s="1">
        <f t="shared" si="164"/>
        <v>0</v>
      </c>
      <c r="J563" s="1">
        <f t="shared" si="165"/>
        <v>-0.15165352761791878</v>
      </c>
      <c r="K563" s="1">
        <f t="shared" si="166"/>
        <v>0</v>
      </c>
      <c r="L563" s="1">
        <f t="shared" si="167"/>
        <v>0</v>
      </c>
      <c r="M563" s="1">
        <f t="shared" si="168"/>
        <v>0</v>
      </c>
      <c r="N563" s="1">
        <f t="shared" si="169"/>
        <v>217.67684214874862</v>
      </c>
      <c r="O563" s="1">
        <f t="shared" si="170"/>
        <v>-772.8006686960226</v>
      </c>
      <c r="P563">
        <f t="shared" si="171"/>
        <v>5</v>
      </c>
      <c r="Q563">
        <f t="shared" si="172"/>
        <v>7</v>
      </c>
      <c r="R563" s="21">
        <f t="shared" si="173"/>
        <v>-11.148442600419221</v>
      </c>
      <c r="S563" s="21">
        <f t="shared" si="174"/>
        <v>-215.53229847485176</v>
      </c>
      <c r="T563" s="21">
        <f t="shared" si="175"/>
        <v>-1.0771639594212021</v>
      </c>
      <c r="U563" s="21">
        <f t="shared" si="176"/>
        <v>-2.4045984557766245</v>
      </c>
    </row>
    <row r="564" spans="2:21" ht="12.75">
      <c r="B564">
        <f t="shared" si="177"/>
        <v>3</v>
      </c>
      <c r="C564">
        <f t="shared" si="178"/>
        <v>2</v>
      </c>
      <c r="D564">
        <f t="shared" si="179"/>
        <v>1</v>
      </c>
      <c r="E564" s="1">
        <f t="shared" si="160"/>
        <v>-15.663720683325238</v>
      </c>
      <c r="F564" s="1">
        <f t="shared" si="161"/>
        <v>-25.033213326529815</v>
      </c>
      <c r="G564" s="1">
        <f t="shared" si="162"/>
        <v>-8.992372035321504</v>
      </c>
      <c r="H564" s="1">
        <f t="shared" si="163"/>
        <v>-0.252191062112082</v>
      </c>
      <c r="I564" s="1">
        <f t="shared" si="164"/>
        <v>-1.2213299608029071</v>
      </c>
      <c r="J564" s="1">
        <f t="shared" si="165"/>
        <v>0</v>
      </c>
      <c r="K564" s="1">
        <f t="shared" si="166"/>
        <v>0</v>
      </c>
      <c r="L564" s="1">
        <f t="shared" si="167"/>
        <v>0</v>
      </c>
      <c r="M564" s="1">
        <f t="shared" si="168"/>
        <v>0</v>
      </c>
      <c r="N564" s="1">
        <f t="shared" si="169"/>
        <v>222.9290332108607</v>
      </c>
      <c r="O564" s="1">
        <f t="shared" si="170"/>
        <v>-764.5793387352197</v>
      </c>
      <c r="P564">
        <f t="shared" si="171"/>
        <v>5.252191062112082</v>
      </c>
      <c r="Q564">
        <f t="shared" si="172"/>
        <v>8.221329960802906</v>
      </c>
      <c r="R564" s="21">
        <f t="shared" si="173"/>
        <v>-12.280605886172038</v>
      </c>
      <c r="S564" s="21">
        <f t="shared" si="174"/>
        <v>-218.06873459818442</v>
      </c>
      <c r="T564" s="21">
        <f t="shared" si="175"/>
        <v>-1.1321632857528177</v>
      </c>
      <c r="U564" s="21">
        <f t="shared" si="176"/>
        <v>-2.5364361233326562</v>
      </c>
    </row>
    <row r="565" spans="2:21" ht="12.75">
      <c r="B565">
        <f t="shared" si="177"/>
        <v>3</v>
      </c>
      <c r="C565">
        <f t="shared" si="178"/>
        <v>2</v>
      </c>
      <c r="D565">
        <f t="shared" si="179"/>
        <v>1</v>
      </c>
      <c r="E565" s="1">
        <f t="shared" si="160"/>
        <v>-15.363720683325237</v>
      </c>
      <c r="F565" s="1">
        <f t="shared" si="161"/>
        <v>-24.833213326529815</v>
      </c>
      <c r="G565" s="1">
        <f t="shared" si="162"/>
        <v>-8.892372035321504</v>
      </c>
      <c r="H565" s="1">
        <f t="shared" si="163"/>
        <v>0</v>
      </c>
      <c r="I565" s="1">
        <f t="shared" si="164"/>
        <v>0</v>
      </c>
      <c r="J565" s="1">
        <f t="shared" si="165"/>
        <v>-0.14991439718307736</v>
      </c>
      <c r="K565" s="1">
        <f t="shared" si="166"/>
        <v>0</v>
      </c>
      <c r="L565" s="1">
        <f t="shared" si="167"/>
        <v>0</v>
      </c>
      <c r="M565" s="1">
        <f t="shared" si="168"/>
        <v>0</v>
      </c>
      <c r="N565" s="1">
        <f t="shared" si="169"/>
        <v>227.9290332108607</v>
      </c>
      <c r="O565" s="1">
        <f t="shared" si="170"/>
        <v>-757.5793387352197</v>
      </c>
      <c r="P565">
        <f t="shared" si="171"/>
        <v>5</v>
      </c>
      <c r="Q565">
        <f t="shared" si="172"/>
        <v>7</v>
      </c>
      <c r="R565" s="21">
        <f t="shared" si="173"/>
        <v>-13.399552843349575</v>
      </c>
      <c r="S565" s="21">
        <f t="shared" si="174"/>
        <v>-220.45152710918381</v>
      </c>
      <c r="T565" s="21">
        <f t="shared" si="175"/>
        <v>-1.1189469571775361</v>
      </c>
      <c r="U565" s="21">
        <f t="shared" si="176"/>
        <v>-2.3827925109993906</v>
      </c>
    </row>
    <row r="566" spans="2:21" ht="12.75">
      <c r="B566">
        <f t="shared" si="177"/>
        <v>3</v>
      </c>
      <c r="C566">
        <f t="shared" si="178"/>
        <v>2</v>
      </c>
      <c r="D566">
        <f t="shared" si="179"/>
        <v>1</v>
      </c>
      <c r="E566" s="1">
        <f t="shared" si="160"/>
        <v>-15.063720683325236</v>
      </c>
      <c r="F566" s="1">
        <f t="shared" si="161"/>
        <v>-24.633213326529816</v>
      </c>
      <c r="G566" s="1">
        <f t="shared" si="162"/>
        <v>-8.792372035321504</v>
      </c>
      <c r="H566" s="1">
        <f t="shared" si="163"/>
        <v>-0.23053888819905005</v>
      </c>
      <c r="I566" s="1">
        <f t="shared" si="164"/>
        <v>-1.2016777868898754</v>
      </c>
      <c r="J566" s="1">
        <f t="shared" si="165"/>
        <v>0</v>
      </c>
      <c r="K566" s="1">
        <f t="shared" si="166"/>
        <v>0</v>
      </c>
      <c r="L566" s="1">
        <f t="shared" si="167"/>
        <v>0</v>
      </c>
      <c r="M566" s="1">
        <f t="shared" si="168"/>
        <v>0</v>
      </c>
      <c r="N566" s="1">
        <f t="shared" si="169"/>
        <v>233.15957209905974</v>
      </c>
      <c r="O566" s="1">
        <f t="shared" si="170"/>
        <v>-749.3776609483299</v>
      </c>
      <c r="P566">
        <f t="shared" si="171"/>
        <v>5.23053888819905</v>
      </c>
      <c r="Q566">
        <f t="shared" si="172"/>
        <v>8.201677786889876</v>
      </c>
      <c r="R566" s="21">
        <f t="shared" si="173"/>
        <v>-14.56398591124549</v>
      </c>
      <c r="S566" s="21">
        <f t="shared" si="174"/>
        <v>-222.96486348706475</v>
      </c>
      <c r="T566" s="21">
        <f t="shared" si="175"/>
        <v>-1.164433067895915</v>
      </c>
      <c r="U566" s="21">
        <f t="shared" si="176"/>
        <v>-2.5133363778809374</v>
      </c>
    </row>
    <row r="567" spans="2:21" ht="12.75">
      <c r="B567">
        <f t="shared" si="177"/>
        <v>3</v>
      </c>
      <c r="C567">
        <f t="shared" si="178"/>
        <v>2</v>
      </c>
      <c r="D567">
        <f t="shared" si="179"/>
        <v>1</v>
      </c>
      <c r="E567" s="1">
        <f t="shared" si="160"/>
        <v>-14.763720683325236</v>
      </c>
      <c r="F567" s="1">
        <f t="shared" si="161"/>
        <v>-24.433213326529817</v>
      </c>
      <c r="G567" s="1">
        <f t="shared" si="162"/>
        <v>-8.692372035321505</v>
      </c>
      <c r="H567" s="1">
        <f t="shared" si="163"/>
        <v>0</v>
      </c>
      <c r="I567" s="1">
        <f t="shared" si="164"/>
        <v>0</v>
      </c>
      <c r="J567" s="1">
        <f t="shared" si="165"/>
        <v>-0.14817526674829018</v>
      </c>
      <c r="K567" s="1">
        <f t="shared" si="166"/>
        <v>0</v>
      </c>
      <c r="L567" s="1">
        <f t="shared" si="167"/>
        <v>0</v>
      </c>
      <c r="M567" s="1">
        <f t="shared" si="168"/>
        <v>0</v>
      </c>
      <c r="N567" s="1">
        <f t="shared" si="169"/>
        <v>238.15957209905974</v>
      </c>
      <c r="O567" s="1">
        <f t="shared" si="170"/>
        <v>-742.3776609483299</v>
      </c>
      <c r="P567">
        <f t="shared" si="171"/>
        <v>5</v>
      </c>
      <c r="Q567">
        <f t="shared" si="172"/>
        <v>7</v>
      </c>
      <c r="R567" s="21">
        <f t="shared" si="173"/>
        <v>-15.711975672351814</v>
      </c>
      <c r="S567" s="21">
        <f t="shared" si="174"/>
        <v>-225.32686622715758</v>
      </c>
      <c r="T567" s="21">
        <f t="shared" si="175"/>
        <v>-1.1479897611063237</v>
      </c>
      <c r="U567" s="21">
        <f t="shared" si="176"/>
        <v>-2.362002740092844</v>
      </c>
    </row>
    <row r="568" spans="2:21" ht="12.75">
      <c r="B568">
        <f t="shared" si="177"/>
        <v>3</v>
      </c>
      <c r="C568">
        <f t="shared" si="178"/>
        <v>2</v>
      </c>
      <c r="D568">
        <f t="shared" si="179"/>
        <v>1</v>
      </c>
      <c r="E568" s="1">
        <f t="shared" si="160"/>
        <v>-14.463720683325235</v>
      </c>
      <c r="F568" s="1">
        <f t="shared" si="161"/>
        <v>-24.233213326529818</v>
      </c>
      <c r="G568" s="1">
        <f t="shared" si="162"/>
        <v>-8.592372035321505</v>
      </c>
      <c r="H568" s="1">
        <f t="shared" si="163"/>
        <v>-0.2088867142860074</v>
      </c>
      <c r="I568" s="1">
        <f t="shared" si="164"/>
        <v>-1.182025612976833</v>
      </c>
      <c r="J568" s="1">
        <f t="shared" si="165"/>
        <v>0</v>
      </c>
      <c r="K568" s="1">
        <f t="shared" si="166"/>
        <v>0</v>
      </c>
      <c r="L568" s="1">
        <f t="shared" si="167"/>
        <v>0</v>
      </c>
      <c r="M568" s="1">
        <f t="shared" si="168"/>
        <v>0</v>
      </c>
      <c r="N568" s="1">
        <f t="shared" si="169"/>
        <v>243.36845881334574</v>
      </c>
      <c r="O568" s="1">
        <f t="shared" si="170"/>
        <v>-734.195635335353</v>
      </c>
      <c r="P568">
        <f t="shared" si="171"/>
        <v>5.208886714286008</v>
      </c>
      <c r="Q568">
        <f t="shared" si="172"/>
        <v>8.182025612976833</v>
      </c>
      <c r="R568" s="21">
        <f t="shared" si="173"/>
        <v>-16.897199075570963</v>
      </c>
      <c r="S568" s="21">
        <f t="shared" si="174"/>
        <v>-227.81798051212414</v>
      </c>
      <c r="T568" s="21">
        <f t="shared" si="175"/>
        <v>-1.1852234032191498</v>
      </c>
      <c r="U568" s="21">
        <f t="shared" si="176"/>
        <v>-2.491114284966561</v>
      </c>
    </row>
    <row r="569" spans="2:21" ht="12.75">
      <c r="B569">
        <f t="shared" si="177"/>
        <v>3</v>
      </c>
      <c r="C569">
        <f t="shared" si="178"/>
        <v>2</v>
      </c>
      <c r="D569">
        <f t="shared" si="179"/>
        <v>1</v>
      </c>
      <c r="E569" s="1">
        <f t="shared" si="160"/>
        <v>-14.163720683325234</v>
      </c>
      <c r="F569" s="1">
        <f t="shared" si="161"/>
        <v>-24.03321332652982</v>
      </c>
      <c r="G569" s="1">
        <f t="shared" si="162"/>
        <v>-8.492372035321505</v>
      </c>
      <c r="H569" s="1">
        <f t="shared" si="163"/>
        <v>0</v>
      </c>
      <c r="I569" s="1">
        <f t="shared" si="164"/>
        <v>0</v>
      </c>
      <c r="J569" s="1">
        <f t="shared" si="165"/>
        <v>-0.14643613631350721</v>
      </c>
      <c r="K569" s="1">
        <f t="shared" si="166"/>
        <v>0</v>
      </c>
      <c r="L569" s="1">
        <f t="shared" si="167"/>
        <v>0</v>
      </c>
      <c r="M569" s="1">
        <f t="shared" si="168"/>
        <v>0</v>
      </c>
      <c r="N569" s="1">
        <f t="shared" si="169"/>
        <v>248.36845881334574</v>
      </c>
      <c r="O569" s="1">
        <f t="shared" si="170"/>
        <v>-727.195635335353</v>
      </c>
      <c r="P569">
        <f t="shared" si="171"/>
        <v>5</v>
      </c>
      <c r="Q569">
        <f t="shared" si="172"/>
        <v>7</v>
      </c>
      <c r="R569" s="21">
        <f t="shared" si="173"/>
        <v>-18.0639001384682</v>
      </c>
      <c r="S569" s="21">
        <f t="shared" si="174"/>
        <v>-230.15998336859406</v>
      </c>
      <c r="T569" s="21">
        <f t="shared" si="175"/>
        <v>-1.1667010628972347</v>
      </c>
      <c r="U569" s="21">
        <f t="shared" si="176"/>
        <v>-2.342002856469905</v>
      </c>
    </row>
    <row r="570" spans="2:21" ht="12.75">
      <c r="B570">
        <f t="shared" si="177"/>
        <v>3</v>
      </c>
      <c r="C570">
        <f t="shared" si="178"/>
        <v>2</v>
      </c>
      <c r="D570">
        <f t="shared" si="179"/>
        <v>1</v>
      </c>
      <c r="E570" s="1">
        <f t="shared" si="160"/>
        <v>-13.863720683325234</v>
      </c>
      <c r="F570" s="1">
        <f t="shared" si="161"/>
        <v>-23.83321332652982</v>
      </c>
      <c r="G570" s="1">
        <f t="shared" si="162"/>
        <v>-8.392372035321506</v>
      </c>
      <c r="H570" s="1">
        <f t="shared" si="163"/>
        <v>-0.18723454037296383</v>
      </c>
      <c r="I570" s="1">
        <f t="shared" si="164"/>
        <v>-1.1623734390637896</v>
      </c>
      <c r="J570" s="1">
        <f t="shared" si="165"/>
        <v>0</v>
      </c>
      <c r="K570" s="1">
        <f t="shared" si="166"/>
        <v>0</v>
      </c>
      <c r="L570" s="1">
        <f t="shared" si="167"/>
        <v>0</v>
      </c>
      <c r="M570" s="1">
        <f t="shared" si="168"/>
        <v>0</v>
      </c>
      <c r="N570" s="1">
        <f t="shared" si="169"/>
        <v>253.5556933537187</v>
      </c>
      <c r="O570" s="1">
        <f t="shared" si="170"/>
        <v>-719.0332618962892</v>
      </c>
      <c r="P570">
        <f t="shared" si="171"/>
        <v>5.187234540372964</v>
      </c>
      <c r="Q570">
        <f t="shared" si="172"/>
        <v>8.16237343906379</v>
      </c>
      <c r="R570" s="21">
        <f t="shared" si="173"/>
        <v>-19.26060346122231</v>
      </c>
      <c r="S570" s="21">
        <f t="shared" si="174"/>
        <v>-232.6295496529761</v>
      </c>
      <c r="T570" s="21">
        <f t="shared" si="175"/>
        <v>-1.1967033227541113</v>
      </c>
      <c r="U570" s="21">
        <f t="shared" si="176"/>
        <v>-2.4695662843820285</v>
      </c>
    </row>
    <row r="571" spans="2:21" ht="12.75">
      <c r="B571">
        <f t="shared" si="177"/>
        <v>3</v>
      </c>
      <c r="C571">
        <f t="shared" si="178"/>
        <v>2</v>
      </c>
      <c r="D571">
        <f t="shared" si="179"/>
        <v>1</v>
      </c>
      <c r="E571" s="1">
        <f t="shared" si="160"/>
        <v>-13.563720683325233</v>
      </c>
      <c r="F571" s="1">
        <f t="shared" si="161"/>
        <v>-23.63321332652982</v>
      </c>
      <c r="G571" s="1">
        <f t="shared" si="162"/>
        <v>-8.292372035321506</v>
      </c>
      <c r="H571" s="1">
        <f t="shared" si="163"/>
        <v>0</v>
      </c>
      <c r="I571" s="1">
        <f t="shared" si="164"/>
        <v>0</v>
      </c>
      <c r="J571" s="1">
        <f t="shared" si="165"/>
        <v>-0.14469700587872464</v>
      </c>
      <c r="K571" s="1">
        <f t="shared" si="166"/>
        <v>0</v>
      </c>
      <c r="L571" s="1">
        <f t="shared" si="167"/>
        <v>0</v>
      </c>
      <c r="M571" s="1">
        <f t="shared" si="168"/>
        <v>0</v>
      </c>
      <c r="N571" s="1">
        <f t="shared" si="169"/>
        <v>258.5556933537187</v>
      </c>
      <c r="O571" s="1">
        <f t="shared" si="170"/>
        <v>-712.0332618962892</v>
      </c>
      <c r="P571">
        <f t="shared" si="171"/>
        <v>5</v>
      </c>
      <c r="Q571">
        <f t="shared" si="172"/>
        <v>7</v>
      </c>
      <c r="R571" s="21">
        <f t="shared" si="173"/>
        <v>-20.43763645170101</v>
      </c>
      <c r="S571" s="21">
        <f t="shared" si="174"/>
        <v>-234.95215930891993</v>
      </c>
      <c r="T571" s="21">
        <f t="shared" si="175"/>
        <v>-1.1770329904787</v>
      </c>
      <c r="U571" s="21">
        <f t="shared" si="176"/>
        <v>-2.322609655943826</v>
      </c>
    </row>
    <row r="572" spans="2:21" ht="12.75">
      <c r="B572">
        <f t="shared" si="177"/>
        <v>3</v>
      </c>
      <c r="C572">
        <f t="shared" si="178"/>
        <v>2</v>
      </c>
      <c r="D572">
        <f t="shared" si="179"/>
        <v>1</v>
      </c>
      <c r="E572" s="1">
        <f t="shared" si="160"/>
        <v>-13.263720683325232</v>
      </c>
      <c r="F572" s="1">
        <f t="shared" si="161"/>
        <v>-23.43321332652982</v>
      </c>
      <c r="G572" s="1">
        <f t="shared" si="162"/>
        <v>-8.192372035321506</v>
      </c>
      <c r="H572" s="1">
        <f t="shared" si="163"/>
        <v>-0.16558236645992033</v>
      </c>
      <c r="I572" s="1">
        <f t="shared" si="164"/>
        <v>-1.1427212651507461</v>
      </c>
      <c r="J572" s="1">
        <f t="shared" si="165"/>
        <v>0</v>
      </c>
      <c r="K572" s="1">
        <f t="shared" si="166"/>
        <v>0</v>
      </c>
      <c r="L572" s="1">
        <f t="shared" si="167"/>
        <v>0</v>
      </c>
      <c r="M572" s="1">
        <f t="shared" si="168"/>
        <v>0</v>
      </c>
      <c r="N572" s="1">
        <f t="shared" si="169"/>
        <v>263.72127572017865</v>
      </c>
      <c r="O572" s="1">
        <f t="shared" si="170"/>
        <v>-703.8905406311385</v>
      </c>
      <c r="P572">
        <f t="shared" si="171"/>
        <v>5.165582366459921</v>
      </c>
      <c r="Q572">
        <f t="shared" si="172"/>
        <v>8.142721265150746</v>
      </c>
      <c r="R572" s="21">
        <f t="shared" si="173"/>
        <v>-21.63826741297326</v>
      </c>
      <c r="S572" s="21">
        <f t="shared" si="174"/>
        <v>-237.40068691542163</v>
      </c>
      <c r="T572" s="21">
        <f t="shared" si="175"/>
        <v>-1.2006309612722483</v>
      </c>
      <c r="U572" s="21">
        <f t="shared" si="176"/>
        <v>-2.4485276065017128</v>
      </c>
    </row>
    <row r="573" spans="2:21" ht="12.75">
      <c r="B573">
        <f t="shared" si="177"/>
        <v>3</v>
      </c>
      <c r="C573">
        <f t="shared" si="178"/>
        <v>2</v>
      </c>
      <c r="D573">
        <f t="shared" si="179"/>
        <v>1</v>
      </c>
      <c r="E573" s="1">
        <f t="shared" si="160"/>
        <v>-12.963720683325231</v>
      </c>
      <c r="F573" s="1">
        <f t="shared" si="161"/>
        <v>-23.23321332652982</v>
      </c>
      <c r="G573" s="1">
        <f t="shared" si="162"/>
        <v>-8.092372035321507</v>
      </c>
      <c r="H573" s="1">
        <f t="shared" si="163"/>
        <v>0</v>
      </c>
      <c r="I573" s="1">
        <f t="shared" si="164"/>
        <v>0</v>
      </c>
      <c r="J573" s="1">
        <f t="shared" si="165"/>
        <v>-0.142957875443942</v>
      </c>
      <c r="K573" s="1">
        <f t="shared" si="166"/>
        <v>0</v>
      </c>
      <c r="L573" s="1">
        <f t="shared" si="167"/>
        <v>0</v>
      </c>
      <c r="M573" s="1">
        <f t="shared" si="168"/>
        <v>0</v>
      </c>
      <c r="N573" s="1">
        <f t="shared" si="169"/>
        <v>268.72127572017865</v>
      </c>
      <c r="O573" s="1">
        <f t="shared" si="170"/>
        <v>-696.8905406311385</v>
      </c>
      <c r="P573">
        <f t="shared" si="171"/>
        <v>5</v>
      </c>
      <c r="Q573">
        <f t="shared" si="172"/>
        <v>7</v>
      </c>
      <c r="R573" s="21">
        <f t="shared" si="173"/>
        <v>-22.818835278118282</v>
      </c>
      <c r="S573" s="21">
        <f t="shared" si="174"/>
        <v>-239.70436176127316</v>
      </c>
      <c r="T573" s="21">
        <f t="shared" si="175"/>
        <v>-1.1805678651450235</v>
      </c>
      <c r="U573" s="21">
        <f t="shared" si="176"/>
        <v>-2.3036748458515417</v>
      </c>
    </row>
    <row r="574" spans="2:21" ht="12.75">
      <c r="B574">
        <f t="shared" si="177"/>
        <v>3</v>
      </c>
      <c r="C574">
        <f t="shared" si="178"/>
        <v>2</v>
      </c>
      <c r="D574">
        <f t="shared" si="179"/>
        <v>1</v>
      </c>
      <c r="E574" s="1">
        <f t="shared" si="160"/>
        <v>-12.66372068332523</v>
      </c>
      <c r="F574" s="1">
        <f t="shared" si="161"/>
        <v>-23.033213326529822</v>
      </c>
      <c r="G574" s="1">
        <f t="shared" si="162"/>
        <v>-7.992372035321507</v>
      </c>
      <c r="H574" s="1">
        <f t="shared" si="163"/>
        <v>-0.14393019254687678</v>
      </c>
      <c r="I574" s="1">
        <f t="shared" si="164"/>
        <v>-1.1230690912377028</v>
      </c>
      <c r="J574" s="1">
        <f t="shared" si="165"/>
        <v>0</v>
      </c>
      <c r="K574" s="1">
        <f t="shared" si="166"/>
        <v>0</v>
      </c>
      <c r="L574" s="1">
        <f t="shared" si="167"/>
        <v>0</v>
      </c>
      <c r="M574" s="1">
        <f t="shared" si="168"/>
        <v>0</v>
      </c>
      <c r="N574" s="1">
        <f t="shared" si="169"/>
        <v>273.8652059127255</v>
      </c>
      <c r="O574" s="1">
        <f t="shared" si="170"/>
        <v>-688.7674715399008</v>
      </c>
      <c r="P574">
        <f t="shared" si="171"/>
        <v>5.143930192546877</v>
      </c>
      <c r="Q574">
        <f t="shared" si="172"/>
        <v>8.123069091237703</v>
      </c>
      <c r="R574" s="21">
        <f t="shared" si="173"/>
        <v>-24.01726691572509</v>
      </c>
      <c r="S574" s="21">
        <f t="shared" si="174"/>
        <v>-242.13222668003303</v>
      </c>
      <c r="T574" s="21">
        <f t="shared" si="175"/>
        <v>-1.1984316376068096</v>
      </c>
      <c r="U574" s="21">
        <f t="shared" si="176"/>
        <v>-2.4278649187598695</v>
      </c>
    </row>
    <row r="575" spans="2:21" ht="12.75">
      <c r="B575">
        <f t="shared" si="177"/>
        <v>3</v>
      </c>
      <c r="C575">
        <f t="shared" si="178"/>
        <v>2</v>
      </c>
      <c r="D575">
        <f t="shared" si="179"/>
        <v>1</v>
      </c>
      <c r="E575" s="1">
        <f t="shared" si="160"/>
        <v>-12.36372068332523</v>
      </c>
      <c r="F575" s="1">
        <f t="shared" si="161"/>
        <v>-22.833213326529822</v>
      </c>
      <c r="G575" s="1">
        <f t="shared" si="162"/>
        <v>-7.892372035321507</v>
      </c>
      <c r="H575" s="1">
        <f t="shared" si="163"/>
        <v>0</v>
      </c>
      <c r="I575" s="1">
        <f t="shared" si="164"/>
        <v>0</v>
      </c>
      <c r="J575" s="1">
        <f t="shared" si="165"/>
        <v>-0.14121874500915949</v>
      </c>
      <c r="K575" s="1">
        <f t="shared" si="166"/>
        <v>0</v>
      </c>
      <c r="L575" s="1">
        <f t="shared" si="167"/>
        <v>0</v>
      </c>
      <c r="M575" s="1">
        <f t="shared" si="168"/>
        <v>0</v>
      </c>
      <c r="N575" s="1">
        <f t="shared" si="169"/>
        <v>278.8652059127255</v>
      </c>
      <c r="O575" s="1">
        <f t="shared" si="170"/>
        <v>-681.7674715399008</v>
      </c>
      <c r="P575">
        <f t="shared" si="171"/>
        <v>5</v>
      </c>
      <c r="Q575">
        <f t="shared" si="172"/>
        <v>7</v>
      </c>
      <c r="R575" s="21">
        <f t="shared" si="173"/>
        <v>-25.19585538957122</v>
      </c>
      <c r="S575" s="21">
        <f t="shared" si="174"/>
        <v>-244.4173051069169</v>
      </c>
      <c r="T575" s="21">
        <f t="shared" si="175"/>
        <v>-1.1785884738461285</v>
      </c>
      <c r="U575" s="21">
        <f t="shared" si="176"/>
        <v>-2.285078426883883</v>
      </c>
    </row>
    <row r="576" spans="2:21" ht="12.75">
      <c r="B576">
        <f t="shared" si="177"/>
        <v>3</v>
      </c>
      <c r="C576">
        <f t="shared" si="178"/>
        <v>2</v>
      </c>
      <c r="D576">
        <f t="shared" si="179"/>
        <v>1</v>
      </c>
      <c r="E576" s="1">
        <f t="shared" si="160"/>
        <v>-12.06372068332523</v>
      </c>
      <c r="F576" s="1">
        <f t="shared" si="161"/>
        <v>-22.633213326529823</v>
      </c>
      <c r="G576" s="1">
        <f t="shared" si="162"/>
        <v>-7.792372035321508</v>
      </c>
      <c r="H576" s="1">
        <f t="shared" si="163"/>
        <v>-0.1222780186338331</v>
      </c>
      <c r="I576" s="1">
        <f t="shared" si="164"/>
        <v>-1.1034169173246593</v>
      </c>
      <c r="J576" s="1">
        <f t="shared" si="165"/>
        <v>0</v>
      </c>
      <c r="K576" s="1">
        <f t="shared" si="166"/>
        <v>0</v>
      </c>
      <c r="L576" s="1">
        <f t="shared" si="167"/>
        <v>0</v>
      </c>
      <c r="M576" s="1">
        <f t="shared" si="168"/>
        <v>0</v>
      </c>
      <c r="N576" s="1">
        <f t="shared" si="169"/>
        <v>283.98748393135935</v>
      </c>
      <c r="O576" s="1">
        <f t="shared" si="170"/>
        <v>-673.6640546225761</v>
      </c>
      <c r="P576">
        <f t="shared" si="171"/>
        <v>5.122278018633833</v>
      </c>
      <c r="Q576">
        <f t="shared" si="172"/>
        <v>8.10341691732466</v>
      </c>
      <c r="R576" s="21">
        <f t="shared" si="173"/>
        <v>-26.387116488172758</v>
      </c>
      <c r="S576" s="21">
        <f t="shared" si="174"/>
        <v>-246.82477547647093</v>
      </c>
      <c r="T576" s="21">
        <f t="shared" si="175"/>
        <v>-1.191261098601538</v>
      </c>
      <c r="U576" s="21">
        <f t="shared" si="176"/>
        <v>-2.4074703695540474</v>
      </c>
    </row>
    <row r="577" spans="2:21" ht="12.75">
      <c r="B577">
        <f t="shared" si="177"/>
        <v>3</v>
      </c>
      <c r="C577">
        <f t="shared" si="178"/>
        <v>2</v>
      </c>
      <c r="D577">
        <f t="shared" si="179"/>
        <v>1</v>
      </c>
      <c r="E577" s="1">
        <f t="shared" si="160"/>
        <v>-11.763720683325229</v>
      </c>
      <c r="F577" s="1">
        <f t="shared" si="161"/>
        <v>-22.433213326529824</v>
      </c>
      <c r="G577" s="1">
        <f t="shared" si="162"/>
        <v>-7.692372035321508</v>
      </c>
      <c r="H577" s="1">
        <f t="shared" si="163"/>
        <v>0</v>
      </c>
      <c r="I577" s="1">
        <f t="shared" si="164"/>
        <v>0</v>
      </c>
      <c r="J577" s="1">
        <f t="shared" si="165"/>
        <v>-0.13947961457437694</v>
      </c>
      <c r="K577" s="1">
        <f t="shared" si="166"/>
        <v>0</v>
      </c>
      <c r="L577" s="1">
        <f t="shared" si="167"/>
        <v>0</v>
      </c>
      <c r="M577" s="1">
        <f t="shared" si="168"/>
        <v>0</v>
      </c>
      <c r="N577" s="1">
        <f t="shared" si="169"/>
        <v>288.98748393135935</v>
      </c>
      <c r="O577" s="1">
        <f t="shared" si="170"/>
        <v>-666.6640546225761</v>
      </c>
      <c r="P577">
        <f t="shared" si="171"/>
        <v>5</v>
      </c>
      <c r="Q577">
        <f t="shared" si="172"/>
        <v>7</v>
      </c>
      <c r="R577" s="21">
        <f t="shared" si="173"/>
        <v>-27.55925147691414</v>
      </c>
      <c r="S577" s="21">
        <f t="shared" si="174"/>
        <v>-249.09149880906958</v>
      </c>
      <c r="T577" s="21">
        <f t="shared" si="175"/>
        <v>-1.172134988741384</v>
      </c>
      <c r="U577" s="21">
        <f t="shared" si="176"/>
        <v>-2.2667233325986427</v>
      </c>
    </row>
    <row r="578" spans="2:21" ht="12.75">
      <c r="B578">
        <f t="shared" si="177"/>
        <v>3</v>
      </c>
      <c r="C578">
        <f t="shared" si="178"/>
        <v>2</v>
      </c>
      <c r="D578">
        <f t="shared" si="179"/>
        <v>1</v>
      </c>
      <c r="E578" s="1">
        <f t="shared" si="160"/>
        <v>-11.463720683325228</v>
      </c>
      <c r="F578" s="1">
        <f t="shared" si="161"/>
        <v>-22.233213326529825</v>
      </c>
      <c r="G578" s="1">
        <f t="shared" si="162"/>
        <v>-7.5923720353215085</v>
      </c>
      <c r="H578" s="1">
        <f t="shared" si="163"/>
        <v>-0.10062584472078959</v>
      </c>
      <c r="I578" s="1">
        <f t="shared" si="164"/>
        <v>-1.0837647434116158</v>
      </c>
      <c r="J578" s="1">
        <f t="shared" si="165"/>
        <v>0</v>
      </c>
      <c r="K578" s="1">
        <f t="shared" si="166"/>
        <v>0</v>
      </c>
      <c r="L578" s="1">
        <f t="shared" si="167"/>
        <v>0</v>
      </c>
      <c r="M578" s="1">
        <f t="shared" si="168"/>
        <v>0</v>
      </c>
      <c r="N578" s="1">
        <f t="shared" si="169"/>
        <v>294.08810977608016</v>
      </c>
      <c r="O578" s="1">
        <f t="shared" si="170"/>
        <v>-658.5802898791645</v>
      </c>
      <c r="P578">
        <f t="shared" si="171"/>
        <v>5.100625844720789</v>
      </c>
      <c r="Q578">
        <f t="shared" si="172"/>
        <v>8.083764743411615</v>
      </c>
      <c r="R578" s="21">
        <f t="shared" si="173"/>
        <v>-28.73930822249365</v>
      </c>
      <c r="S578" s="21">
        <f t="shared" si="174"/>
        <v>-251.4787555731212</v>
      </c>
      <c r="T578" s="21">
        <f t="shared" si="175"/>
        <v>-1.1800567455795086</v>
      </c>
      <c r="U578" s="21">
        <f t="shared" si="176"/>
        <v>-2.387256764051614</v>
      </c>
    </row>
    <row r="579" spans="2:21" ht="12.75">
      <c r="B579">
        <f t="shared" si="177"/>
        <v>3</v>
      </c>
      <c r="C579">
        <f t="shared" si="178"/>
        <v>2</v>
      </c>
      <c r="D579">
        <f t="shared" si="179"/>
        <v>1</v>
      </c>
      <c r="E579" s="1">
        <f t="shared" si="160"/>
        <v>-11.163720683325227</v>
      </c>
      <c r="F579" s="1">
        <f t="shared" si="161"/>
        <v>-22.033213326529825</v>
      </c>
      <c r="G579" s="1">
        <f t="shared" si="162"/>
        <v>-7.492372035321509</v>
      </c>
      <c r="H579" s="1">
        <f t="shared" si="163"/>
        <v>0</v>
      </c>
      <c r="I579" s="1">
        <f t="shared" si="164"/>
        <v>0</v>
      </c>
      <c r="J579" s="1">
        <f t="shared" si="165"/>
        <v>-0.1377404841395944</v>
      </c>
      <c r="K579" s="1">
        <f t="shared" si="166"/>
        <v>0</v>
      </c>
      <c r="L579" s="1">
        <f t="shared" si="167"/>
        <v>0</v>
      </c>
      <c r="M579" s="1">
        <f t="shared" si="168"/>
        <v>0</v>
      </c>
      <c r="N579" s="1">
        <f t="shared" si="169"/>
        <v>299.08810977608016</v>
      </c>
      <c r="O579" s="1">
        <f t="shared" si="170"/>
        <v>-651.5802898791645</v>
      </c>
      <c r="P579">
        <f t="shared" si="171"/>
        <v>5</v>
      </c>
      <c r="Q579">
        <f t="shared" si="172"/>
        <v>7</v>
      </c>
      <c r="R579" s="21">
        <f t="shared" si="173"/>
        <v>-29.90135929351521</v>
      </c>
      <c r="S579" s="21">
        <f t="shared" si="174"/>
        <v>-253.72728666076765</v>
      </c>
      <c r="T579" s="21">
        <f t="shared" si="175"/>
        <v>-1.162051071021558</v>
      </c>
      <c r="U579" s="21">
        <f t="shared" si="176"/>
        <v>-2.2485310876464526</v>
      </c>
    </row>
    <row r="580" spans="2:21" ht="12.75">
      <c r="B580">
        <f t="shared" si="177"/>
        <v>3</v>
      </c>
      <c r="C580">
        <f t="shared" si="178"/>
        <v>2</v>
      </c>
      <c r="D580">
        <f t="shared" si="179"/>
        <v>1</v>
      </c>
      <c r="E580" s="1">
        <f t="shared" si="160"/>
        <v>-10.863720683325226</v>
      </c>
      <c r="F580" s="1">
        <f t="shared" si="161"/>
        <v>-21.833213326529826</v>
      </c>
      <c r="G580" s="1">
        <f t="shared" si="162"/>
        <v>-7.392372035321509</v>
      </c>
      <c r="H580" s="1">
        <f t="shared" si="163"/>
        <v>-0.07897367080774591</v>
      </c>
      <c r="I580" s="1">
        <f t="shared" si="164"/>
        <v>-1.0641125694985725</v>
      </c>
      <c r="J580" s="1">
        <f t="shared" si="165"/>
        <v>0</v>
      </c>
      <c r="K580" s="1">
        <f t="shared" si="166"/>
        <v>0</v>
      </c>
      <c r="L580" s="1">
        <f t="shared" si="167"/>
        <v>0</v>
      </c>
      <c r="M580" s="1">
        <f t="shared" si="168"/>
        <v>0</v>
      </c>
      <c r="N580" s="1">
        <f t="shared" si="169"/>
        <v>304.1670834468879</v>
      </c>
      <c r="O580" s="1">
        <f t="shared" si="170"/>
        <v>-643.516177309666</v>
      </c>
      <c r="P580">
        <f t="shared" si="171"/>
        <v>5.078973670807746</v>
      </c>
      <c r="Q580">
        <f t="shared" si="172"/>
        <v>8.064112569498572</v>
      </c>
      <c r="R580" s="21">
        <f t="shared" si="173"/>
        <v>-31.066938420153146</v>
      </c>
      <c r="S580" s="21">
        <f t="shared" si="174"/>
        <v>-256.0944403175933</v>
      </c>
      <c r="T580" s="21">
        <f t="shared" si="175"/>
        <v>-1.1655791266379358</v>
      </c>
      <c r="U580" s="21">
        <f t="shared" si="176"/>
        <v>-2.367153656825664</v>
      </c>
    </row>
    <row r="581" spans="2:21" ht="12.75">
      <c r="B581">
        <f t="shared" si="177"/>
        <v>3</v>
      </c>
      <c r="C581">
        <f t="shared" si="178"/>
        <v>2</v>
      </c>
      <c r="D581">
        <f t="shared" si="179"/>
        <v>1</v>
      </c>
      <c r="E581" s="1">
        <f t="shared" si="160"/>
        <v>-10.563720683325226</v>
      </c>
      <c r="F581" s="1">
        <f t="shared" si="161"/>
        <v>-21.633213326529827</v>
      </c>
      <c r="G581" s="1">
        <f t="shared" si="162"/>
        <v>-7.29237203532151</v>
      </c>
      <c r="H581" s="1">
        <f t="shared" si="163"/>
        <v>0</v>
      </c>
      <c r="I581" s="1">
        <f t="shared" si="164"/>
        <v>0</v>
      </c>
      <c r="J581" s="1">
        <f t="shared" si="165"/>
        <v>-0.1360013537048118</v>
      </c>
      <c r="K581" s="1">
        <f t="shared" si="166"/>
        <v>0</v>
      </c>
      <c r="L581" s="1">
        <f t="shared" si="167"/>
        <v>0</v>
      </c>
      <c r="M581" s="1">
        <f t="shared" si="168"/>
        <v>0</v>
      </c>
      <c r="N581" s="1">
        <f t="shared" si="169"/>
        <v>309.1670834468879</v>
      </c>
      <c r="O581" s="1">
        <f t="shared" si="170"/>
        <v>-636.516177309666</v>
      </c>
      <c r="P581">
        <f t="shared" si="171"/>
        <v>5</v>
      </c>
      <c r="Q581">
        <f t="shared" si="172"/>
        <v>7</v>
      </c>
      <c r="R581" s="21">
        <f t="shared" si="173"/>
        <v>-32.21595963412729</v>
      </c>
      <c r="S581" s="21">
        <f t="shared" si="174"/>
        <v>-258.3248786087364</v>
      </c>
      <c r="T581" s="21">
        <f t="shared" si="175"/>
        <v>-1.1490212139741423</v>
      </c>
      <c r="U581" s="21">
        <f t="shared" si="176"/>
        <v>-2.230438291143098</v>
      </c>
    </row>
    <row r="582" spans="2:21" ht="12.75">
      <c r="B582">
        <f t="shared" si="177"/>
        <v>3</v>
      </c>
      <c r="C582">
        <f t="shared" si="178"/>
        <v>2</v>
      </c>
      <c r="D582">
        <f t="shared" si="179"/>
        <v>1</v>
      </c>
      <c r="E582" s="1">
        <f t="shared" si="160"/>
        <v>-10.263720683325225</v>
      </c>
      <c r="F582" s="1">
        <f t="shared" si="161"/>
        <v>-21.433213326529827</v>
      </c>
      <c r="G582" s="1">
        <f t="shared" si="162"/>
        <v>-7.19237203532151</v>
      </c>
      <c r="H582" s="1">
        <f t="shared" si="163"/>
        <v>-0.05732149689470235</v>
      </c>
      <c r="I582" s="1">
        <f t="shared" si="164"/>
        <v>-1.044460395585529</v>
      </c>
      <c r="J582" s="1">
        <f t="shared" si="165"/>
        <v>0</v>
      </c>
      <c r="K582" s="1">
        <f t="shared" si="166"/>
        <v>0</v>
      </c>
      <c r="L582" s="1">
        <f t="shared" si="167"/>
        <v>0</v>
      </c>
      <c r="M582" s="1">
        <f t="shared" si="168"/>
        <v>0</v>
      </c>
      <c r="N582" s="1">
        <f t="shared" si="169"/>
        <v>314.2244049437826</v>
      </c>
      <c r="O582" s="1">
        <f t="shared" si="170"/>
        <v>-628.4717169140805</v>
      </c>
      <c r="P582">
        <f t="shared" si="171"/>
        <v>5.057321496894702</v>
      </c>
      <c r="Q582">
        <f t="shared" si="172"/>
        <v>8.04446039558553</v>
      </c>
      <c r="R582" s="21">
        <f t="shared" si="173"/>
        <v>-33.36440517837617</v>
      </c>
      <c r="S582" s="21">
        <f t="shared" si="174"/>
        <v>-260.6719827958463</v>
      </c>
      <c r="T582" s="21">
        <f t="shared" si="175"/>
        <v>-1.1484455442488761</v>
      </c>
      <c r="U582" s="21">
        <f t="shared" si="176"/>
        <v>-2.347104187109898</v>
      </c>
    </row>
    <row r="583" spans="2:21" ht="12.75">
      <c r="B583">
        <f t="shared" si="177"/>
        <v>3</v>
      </c>
      <c r="C583">
        <f t="shared" si="178"/>
        <v>2</v>
      </c>
      <c r="D583">
        <f t="shared" si="179"/>
        <v>1</v>
      </c>
      <c r="E583" s="1">
        <f t="shared" si="160"/>
        <v>-9.963720683325224</v>
      </c>
      <c r="F583" s="1">
        <f t="shared" si="161"/>
        <v>-21.233213326529828</v>
      </c>
      <c r="G583" s="1">
        <f t="shared" si="162"/>
        <v>-7.09237203532151</v>
      </c>
      <c r="H583" s="1">
        <f t="shared" si="163"/>
        <v>0</v>
      </c>
      <c r="I583" s="1">
        <f t="shared" si="164"/>
        <v>0</v>
      </c>
      <c r="J583" s="1">
        <f t="shared" si="165"/>
        <v>-0.13426222327002924</v>
      </c>
      <c r="K583" s="1">
        <f t="shared" si="166"/>
        <v>0</v>
      </c>
      <c r="L583" s="1">
        <f t="shared" si="167"/>
        <v>0</v>
      </c>
      <c r="M583" s="1">
        <f t="shared" si="168"/>
        <v>0</v>
      </c>
      <c r="N583" s="1">
        <f t="shared" si="169"/>
        <v>319.2244049437826</v>
      </c>
      <c r="O583" s="1">
        <f t="shared" si="170"/>
        <v>-621.4717169140805</v>
      </c>
      <c r="P583">
        <f t="shared" si="171"/>
        <v>5</v>
      </c>
      <c r="Q583">
        <f t="shared" si="172"/>
        <v>7</v>
      </c>
      <c r="R583" s="21">
        <f t="shared" si="173"/>
        <v>-34.498006168200156</v>
      </c>
      <c r="S583" s="21">
        <f t="shared" si="174"/>
        <v>-262.8843765642452</v>
      </c>
      <c r="T583" s="21">
        <f t="shared" si="175"/>
        <v>-1.1336009898239885</v>
      </c>
      <c r="U583" s="21">
        <f t="shared" si="176"/>
        <v>-2.2123937683989086</v>
      </c>
    </row>
    <row r="584" spans="2:21" ht="12.75">
      <c r="B584">
        <f t="shared" si="177"/>
        <v>3</v>
      </c>
      <c r="C584">
        <f t="shared" si="178"/>
        <v>2</v>
      </c>
      <c r="D584">
        <f t="shared" si="179"/>
        <v>1</v>
      </c>
      <c r="E584" s="1">
        <f t="shared" si="160"/>
        <v>-9.663720683325224</v>
      </c>
      <c r="F584" s="1">
        <f t="shared" si="161"/>
        <v>-21.03321332652983</v>
      </c>
      <c r="G584" s="1">
        <f t="shared" si="162"/>
        <v>-6.992372035321511</v>
      </c>
      <c r="H584" s="1">
        <f t="shared" si="163"/>
        <v>-0.035669322981658785</v>
      </c>
      <c r="I584" s="1">
        <f t="shared" si="164"/>
        <v>-1.0248082216724856</v>
      </c>
      <c r="J584" s="1">
        <f t="shared" si="165"/>
        <v>0</v>
      </c>
      <c r="K584" s="1">
        <f t="shared" si="166"/>
        <v>0</v>
      </c>
      <c r="L584" s="1">
        <f t="shared" si="167"/>
        <v>0</v>
      </c>
      <c r="M584" s="1">
        <f t="shared" si="168"/>
        <v>0</v>
      </c>
      <c r="N584" s="1">
        <f t="shared" si="169"/>
        <v>324.26007426676426</v>
      </c>
      <c r="O584" s="1">
        <f t="shared" si="170"/>
        <v>-613.446908692408</v>
      </c>
      <c r="P584">
        <f t="shared" si="171"/>
        <v>5.035669322981659</v>
      </c>
      <c r="Q584">
        <f t="shared" si="172"/>
        <v>8.024808221672485</v>
      </c>
      <c r="R584" s="21">
        <f t="shared" si="173"/>
        <v>-35.627163444447</v>
      </c>
      <c r="S584" s="21">
        <f t="shared" si="174"/>
        <v>-265.21143907980655</v>
      </c>
      <c r="T584" s="21">
        <f t="shared" si="175"/>
        <v>-1.1291572762468403</v>
      </c>
      <c r="U584" s="21">
        <f t="shared" si="176"/>
        <v>-2.327062515561361</v>
      </c>
    </row>
    <row r="585" spans="2:21" ht="12.75">
      <c r="B585">
        <f t="shared" si="177"/>
        <v>3</v>
      </c>
      <c r="C585">
        <f t="shared" si="178"/>
        <v>2</v>
      </c>
      <c r="D585">
        <f t="shared" si="179"/>
        <v>1</v>
      </c>
      <c r="E585" s="1">
        <f t="shared" si="160"/>
        <v>-9.363720683325223</v>
      </c>
      <c r="F585" s="1">
        <f t="shared" si="161"/>
        <v>-20.83321332652983</v>
      </c>
      <c r="G585" s="1">
        <f t="shared" si="162"/>
        <v>-6.892372035321511</v>
      </c>
      <c r="H585" s="1">
        <f t="shared" si="163"/>
        <v>0</v>
      </c>
      <c r="I585" s="1">
        <f t="shared" si="164"/>
        <v>0</v>
      </c>
      <c r="J585" s="1">
        <f t="shared" si="165"/>
        <v>-0.13252309283524666</v>
      </c>
      <c r="K585" s="1">
        <f t="shared" si="166"/>
        <v>0</v>
      </c>
      <c r="L585" s="1">
        <f t="shared" si="167"/>
        <v>0</v>
      </c>
      <c r="M585" s="1">
        <f t="shared" si="168"/>
        <v>0</v>
      </c>
      <c r="N585" s="1">
        <f t="shared" si="169"/>
        <v>329.26007426676426</v>
      </c>
      <c r="O585" s="1">
        <f t="shared" si="170"/>
        <v>-606.446908692408</v>
      </c>
      <c r="P585">
        <f t="shared" si="171"/>
        <v>5</v>
      </c>
      <c r="Q585">
        <f t="shared" si="172"/>
        <v>7</v>
      </c>
      <c r="R585" s="21">
        <f t="shared" si="173"/>
        <v>-36.743404993069156</v>
      </c>
      <c r="S585" s="21">
        <f t="shared" si="174"/>
        <v>-267.4057953438118</v>
      </c>
      <c r="T585" s="21">
        <f t="shared" si="175"/>
        <v>-1.1162415486221562</v>
      </c>
      <c r="U585" s="21">
        <f t="shared" si="176"/>
        <v>-2.1943562640052248</v>
      </c>
    </row>
    <row r="586" spans="2:21" ht="12.75">
      <c r="B586">
        <f t="shared" si="177"/>
        <v>3</v>
      </c>
      <c r="C586">
        <f t="shared" si="178"/>
        <v>2</v>
      </c>
      <c r="D586">
        <f t="shared" si="179"/>
        <v>1</v>
      </c>
      <c r="E586" s="1">
        <f t="shared" si="160"/>
        <v>-9.063720683325222</v>
      </c>
      <c r="F586" s="1">
        <f t="shared" si="161"/>
        <v>-20.63321332652983</v>
      </c>
      <c r="G586" s="1">
        <f t="shared" si="162"/>
        <v>-6.792372035321511</v>
      </c>
      <c r="H586" s="1">
        <f t="shared" si="163"/>
        <v>-0.014017149068615176</v>
      </c>
      <c r="I586" s="1">
        <f t="shared" si="164"/>
        <v>-1.0051560477594421</v>
      </c>
      <c r="J586" s="1">
        <f t="shared" si="165"/>
        <v>0</v>
      </c>
      <c r="K586" s="1">
        <f t="shared" si="166"/>
        <v>0</v>
      </c>
      <c r="L586" s="1">
        <f t="shared" si="167"/>
        <v>0</v>
      </c>
      <c r="M586" s="1">
        <f t="shared" si="168"/>
        <v>0</v>
      </c>
      <c r="N586" s="1">
        <f t="shared" si="169"/>
        <v>334.27409141583286</v>
      </c>
      <c r="O586" s="1">
        <f t="shared" si="170"/>
        <v>-598.4417526446485</v>
      </c>
      <c r="P586">
        <f t="shared" si="171"/>
        <v>5.014017149068615</v>
      </c>
      <c r="Q586">
        <f t="shared" si="172"/>
        <v>8.005156047759442</v>
      </c>
      <c r="R586" s="21">
        <f t="shared" si="173"/>
        <v>-37.85152661672038</v>
      </c>
      <c r="S586" s="21">
        <f t="shared" si="174"/>
        <v>-269.71278709204216</v>
      </c>
      <c r="T586" s="21">
        <f t="shared" si="175"/>
        <v>-1.1081216236512215</v>
      </c>
      <c r="U586" s="21">
        <f t="shared" si="176"/>
        <v>-2.306991748230364</v>
      </c>
    </row>
    <row r="587" spans="2:21" ht="12.75">
      <c r="B587">
        <f t="shared" si="177"/>
        <v>3</v>
      </c>
      <c r="C587">
        <f t="shared" si="178"/>
        <v>2</v>
      </c>
      <c r="D587">
        <f t="shared" si="179"/>
        <v>1</v>
      </c>
      <c r="E587" s="1">
        <f t="shared" si="160"/>
        <v>-8.763720683325221</v>
      </c>
      <c r="F587" s="1">
        <f t="shared" si="161"/>
        <v>-20.43321332652983</v>
      </c>
      <c r="G587" s="1">
        <f t="shared" si="162"/>
        <v>-6.692372035321512</v>
      </c>
      <c r="H587" s="1">
        <f t="shared" si="163"/>
        <v>0</v>
      </c>
      <c r="I587" s="1">
        <f t="shared" si="164"/>
        <v>0</v>
      </c>
      <c r="J587" s="1">
        <f t="shared" si="165"/>
        <v>-0.13078396240046414</v>
      </c>
      <c r="K587" s="1">
        <f t="shared" si="166"/>
        <v>0</v>
      </c>
      <c r="L587" s="1">
        <f t="shared" si="167"/>
        <v>0</v>
      </c>
      <c r="M587" s="1">
        <f t="shared" si="168"/>
        <v>0</v>
      </c>
      <c r="N587" s="1">
        <f t="shared" si="169"/>
        <v>339.27409141583286</v>
      </c>
      <c r="O587" s="1">
        <f t="shared" si="170"/>
        <v>-591.4417526446485</v>
      </c>
      <c r="P587">
        <f t="shared" si="171"/>
        <v>5</v>
      </c>
      <c r="Q587">
        <f t="shared" si="172"/>
        <v>7</v>
      </c>
      <c r="R587" s="21">
        <f t="shared" si="173"/>
        <v>-38.94883607800648</v>
      </c>
      <c r="S587" s="21">
        <f t="shared" si="174"/>
        <v>-271.8890796654495</v>
      </c>
      <c r="T587" s="21">
        <f t="shared" si="175"/>
        <v>-1.0973094612860992</v>
      </c>
      <c r="U587" s="21">
        <f t="shared" si="176"/>
        <v>-2.1762925734073275</v>
      </c>
    </row>
    <row r="588" spans="2:21" ht="12.75">
      <c r="B588">
        <f t="shared" si="177"/>
        <v>3</v>
      </c>
      <c r="C588">
        <f t="shared" si="178"/>
        <v>2</v>
      </c>
      <c r="D588">
        <f t="shared" si="179"/>
        <v>1</v>
      </c>
      <c r="E588" s="1">
        <f t="shared" si="160"/>
        <v>-8.46372068332522</v>
      </c>
      <c r="F588" s="1">
        <f t="shared" si="161"/>
        <v>-20.23321332652983</v>
      </c>
      <c r="G588" s="1">
        <f t="shared" si="162"/>
        <v>-6.592372035321512</v>
      </c>
      <c r="H588" s="1">
        <f t="shared" si="163"/>
        <v>0.007635024844428396</v>
      </c>
      <c r="I588" s="1">
        <f t="shared" si="164"/>
        <v>-0.9855038738463987</v>
      </c>
      <c r="J588" s="1">
        <f t="shared" si="165"/>
        <v>0</v>
      </c>
      <c r="K588" s="1">
        <f t="shared" si="166"/>
        <v>0.00038175124222141984</v>
      </c>
      <c r="L588" s="1">
        <f t="shared" si="167"/>
        <v>0</v>
      </c>
      <c r="M588" s="1">
        <f t="shared" si="168"/>
        <v>0</v>
      </c>
      <c r="N588" s="1">
        <f t="shared" si="169"/>
        <v>344.2664563909884</v>
      </c>
      <c r="O588" s="1">
        <f t="shared" si="170"/>
        <v>-583.4562487708022</v>
      </c>
      <c r="P588">
        <f t="shared" si="171"/>
        <v>4.992364975155572</v>
      </c>
      <c r="Q588">
        <f t="shared" si="172"/>
        <v>7.985503873846398</v>
      </c>
      <c r="R588" s="21">
        <f t="shared" si="173"/>
        <v>-40.034505846225166</v>
      </c>
      <c r="S588" s="21">
        <f t="shared" si="174"/>
        <v>-274.1759419206029</v>
      </c>
      <c r="T588" s="21">
        <f t="shared" si="175"/>
        <v>-1.0856697682186849</v>
      </c>
      <c r="U588" s="21">
        <f t="shared" si="176"/>
        <v>-2.2868622551533746</v>
      </c>
    </row>
    <row r="589" spans="2:21" ht="12.75">
      <c r="B589">
        <f t="shared" si="177"/>
        <v>3</v>
      </c>
      <c r="C589">
        <f t="shared" si="178"/>
        <v>2</v>
      </c>
      <c r="D589">
        <f t="shared" si="179"/>
        <v>1</v>
      </c>
      <c r="E589" s="1">
        <f aca="true" t="shared" si="180" ref="E589:E611">cue1*excite1+cue2*excite2+cue3*excite3+E588-K588</f>
        <v>-8.164102434567441</v>
      </c>
      <c r="F589" s="1">
        <f aca="true" t="shared" si="181" ref="F589:F611">cue1*excite1+cue2*excite2+cue3*excite3+F588-L588</f>
        <v>-20.033213326529832</v>
      </c>
      <c r="G589" s="1">
        <f aca="true" t="shared" si="182" ref="G589:G611">cue1*excite1+cue2*excite2+cue3*excite3+G588-M588</f>
        <v>-6.492372035321512</v>
      </c>
      <c r="H589" s="1">
        <f aca="true" t="shared" si="183" ref="H589:H611">IF(H588&gt;=0,H588+(tend1*facil1+tend2*facil2+tend3*facil3)-($H588*inhibit1+$I588*inhibit2+$J588*inhibit3),0)</f>
        <v>0.2953635805583512</v>
      </c>
      <c r="I589" s="1">
        <f aca="true" t="shared" si="184" ref="I589:I611">IF(I588&gt;=0,I588+(tend1*facil1+tend2*facil2+tend3*facil3)-($H588*inhibit1+$I588*inhibit2+$J588*inhibit3),0)</f>
        <v>0</v>
      </c>
      <c r="J589" s="1">
        <f aca="true" t="shared" si="185" ref="J589:J611">IF(J588&gt;=0,J588+(tend1*facil1+tend2*facil2+tend3*facil3)-($H588*inhibit1+$I588*inhibit2+$J588*inhibit3),0)</f>
        <v>-0.1290448319656816</v>
      </c>
      <c r="K589" s="1">
        <f aca="true" t="shared" si="186" ref="K589:K611">IF(act1&gt;0,act1*cons1+act2*cons2+act3*cons3,0)</f>
        <v>0.014768179027917562</v>
      </c>
      <c r="L589" s="1">
        <f aca="true" t="shared" si="187" ref="L589:L611">IF(act2&gt;0,act1*cons1+act2*cons2+act3*cons3,0)</f>
        <v>0</v>
      </c>
      <c r="M589" s="1">
        <f aca="true" t="shared" si="188" ref="M589:M611">IF(act3&gt;0,act1*cons1+act2*cons2+act3*cons3,0)</f>
        <v>0</v>
      </c>
      <c r="N589" s="1">
        <f aca="true" t="shared" si="189" ref="N589:N611">N588+deltaX</f>
        <v>348.9710928104301</v>
      </c>
      <c r="O589" s="1">
        <f aca="true" t="shared" si="190" ref="O589:O611">O588+deltaY</f>
        <v>-576.4562487708022</v>
      </c>
      <c r="P589">
        <f aca="true" t="shared" si="191" ref="P589:P611">$P$7-act1+$P$8*P588</f>
        <v>4.704636419441648</v>
      </c>
      <c r="Q589">
        <f aca="true" t="shared" si="192" ref="Q589:Q611">$Q$7-act2+$Q$8*Q588</f>
        <v>7</v>
      </c>
      <c r="R589" s="21">
        <f aca="true" t="shared" si="193" ref="R589:R611">R588+T589</f>
        <v>-41.03829992137583</v>
      </c>
      <c r="S589" s="21">
        <f aca="true" t="shared" si="194" ref="S589:S611">S588+U589</f>
        <v>-276.3341179502409</v>
      </c>
      <c r="T589" s="21">
        <f aca="true" t="shared" si="195" ref="T589:T611">carry*T588+1/(1+EXP(-act1))-bias</f>
        <v>-1.0037940751506629</v>
      </c>
      <c r="U589" s="21">
        <f aca="true" t="shared" si="196" ref="U589:U611">carry*U588+1/(1+EXP(-act2))-bias</f>
        <v>-2.1581760296380375</v>
      </c>
    </row>
    <row r="590" spans="2:21" ht="12.75">
      <c r="B590">
        <f aca="true" t="shared" si="197" ref="B590:B611">B589</f>
        <v>3</v>
      </c>
      <c r="C590">
        <f aca="true" t="shared" si="198" ref="C590:C611">C589</f>
        <v>2</v>
      </c>
      <c r="D590">
        <f aca="true" t="shared" si="199" ref="D590:D611">D589</f>
        <v>1</v>
      </c>
      <c r="E590" s="1">
        <f t="shared" si="180"/>
        <v>-7.8788706135953595</v>
      </c>
      <c r="F590" s="1">
        <f t="shared" si="181"/>
        <v>-19.833213326529833</v>
      </c>
      <c r="G590" s="1">
        <f t="shared" si="182"/>
        <v>-6.392372035321513</v>
      </c>
      <c r="H590" s="1">
        <f t="shared" si="183"/>
        <v>0.3091251037743986</v>
      </c>
      <c r="I590" s="1">
        <f t="shared" si="184"/>
        <v>-1.0544607741008607</v>
      </c>
      <c r="J590" s="1">
        <f t="shared" si="185"/>
        <v>0</v>
      </c>
      <c r="K590" s="1">
        <f t="shared" si="186"/>
        <v>0.01545625518871993</v>
      </c>
      <c r="L590" s="1">
        <f t="shared" si="187"/>
        <v>0</v>
      </c>
      <c r="M590" s="1">
        <f t="shared" si="188"/>
        <v>0</v>
      </c>
      <c r="N590" s="1">
        <f t="shared" si="189"/>
        <v>353.6619677066557</v>
      </c>
      <c r="O590" s="1">
        <f t="shared" si="190"/>
        <v>-568.4017879967013</v>
      </c>
      <c r="P590">
        <f t="shared" si="191"/>
        <v>4.690874896225601</v>
      </c>
      <c r="Q590">
        <f t="shared" si="192"/>
        <v>8.05446077410086</v>
      </c>
      <c r="R590" s="21">
        <f t="shared" si="193"/>
        <v>-41.96504289447605</v>
      </c>
      <c r="S590" s="21">
        <f t="shared" si="194"/>
        <v>-278.6181069467182</v>
      </c>
      <c r="T590" s="21">
        <f t="shared" si="195"/>
        <v>-0.9267429731002212</v>
      </c>
      <c r="U590" s="21">
        <f t="shared" si="196"/>
        <v>-2.2839889964773037</v>
      </c>
    </row>
    <row r="591" spans="2:21" ht="12.75">
      <c r="B591">
        <f t="shared" si="197"/>
        <v>3</v>
      </c>
      <c r="C591">
        <f t="shared" si="198"/>
        <v>2</v>
      </c>
      <c r="D591">
        <f t="shared" si="199"/>
        <v>1</v>
      </c>
      <c r="E591" s="1">
        <f t="shared" si="180"/>
        <v>-7.59432686878408</v>
      </c>
      <c r="F591" s="1">
        <f t="shared" si="181"/>
        <v>-19.633213326529834</v>
      </c>
      <c r="G591" s="1">
        <f t="shared" si="182"/>
        <v>-6.292372035321513</v>
      </c>
      <c r="H591" s="1">
        <f t="shared" si="183"/>
        <v>0.6229550039073295</v>
      </c>
      <c r="I591" s="1">
        <f t="shared" si="184"/>
        <v>0</v>
      </c>
      <c r="J591" s="1">
        <f t="shared" si="185"/>
        <v>-0.16555146770078327</v>
      </c>
      <c r="K591" s="1">
        <f t="shared" si="186"/>
        <v>0.031147750195366475</v>
      </c>
      <c r="L591" s="1">
        <f t="shared" si="187"/>
        <v>0</v>
      </c>
      <c r="M591" s="1">
        <f t="shared" si="188"/>
        <v>0</v>
      </c>
      <c r="N591" s="1">
        <f t="shared" si="189"/>
        <v>358.0390127027483</v>
      </c>
      <c r="O591" s="1">
        <f t="shared" si="190"/>
        <v>-561.4017879967013</v>
      </c>
      <c r="P591">
        <f t="shared" si="191"/>
        <v>4.37704499609267</v>
      </c>
      <c r="Q591">
        <f t="shared" si="192"/>
        <v>7</v>
      </c>
      <c r="R591" s="21">
        <f t="shared" si="193"/>
        <v>-42.748221250873684</v>
      </c>
      <c r="S591" s="21">
        <f t="shared" si="194"/>
        <v>-280.7736970435478</v>
      </c>
      <c r="T591" s="21">
        <f t="shared" si="195"/>
        <v>-0.7831783563976372</v>
      </c>
      <c r="U591" s="21">
        <f t="shared" si="196"/>
        <v>-2.1555900968295734</v>
      </c>
    </row>
    <row r="592" spans="2:21" ht="12.75">
      <c r="B592">
        <f t="shared" si="197"/>
        <v>3</v>
      </c>
      <c r="C592">
        <f t="shared" si="198"/>
        <v>2</v>
      </c>
      <c r="D592">
        <f t="shared" si="199"/>
        <v>1</v>
      </c>
      <c r="E592" s="1">
        <f t="shared" si="180"/>
        <v>-7.325474618979446</v>
      </c>
      <c r="F592" s="1">
        <f t="shared" si="181"/>
        <v>-19.433213326529835</v>
      </c>
      <c r="G592" s="1">
        <f t="shared" si="182"/>
        <v>-6.1923720353215135</v>
      </c>
      <c r="H592" s="1">
        <f t="shared" si="183"/>
        <v>0.6473080828337441</v>
      </c>
      <c r="I592" s="1">
        <f t="shared" si="184"/>
        <v>-1.1254368739585339</v>
      </c>
      <c r="J592" s="1">
        <f t="shared" si="185"/>
        <v>0</v>
      </c>
      <c r="K592" s="1">
        <f t="shared" si="186"/>
        <v>0.032365404141687204</v>
      </c>
      <c r="L592" s="1">
        <f t="shared" si="187"/>
        <v>0</v>
      </c>
      <c r="M592" s="1">
        <f t="shared" si="188"/>
        <v>0</v>
      </c>
      <c r="N592" s="1">
        <f t="shared" si="189"/>
        <v>362.3917046199146</v>
      </c>
      <c r="O592" s="1">
        <f t="shared" si="190"/>
        <v>-553.2763511227428</v>
      </c>
      <c r="P592">
        <f t="shared" si="191"/>
        <v>4.352691917166256</v>
      </c>
      <c r="Q592">
        <f t="shared" si="192"/>
        <v>8.125436873958535</v>
      </c>
      <c r="R592" s="21">
        <f t="shared" si="193"/>
        <v>-43.39667818247357</v>
      </c>
      <c r="S592" s="21">
        <f t="shared" si="194"/>
        <v>-283.06872393825887</v>
      </c>
      <c r="T592" s="21">
        <f t="shared" si="195"/>
        <v>-0.6484569315998914</v>
      </c>
      <c r="U592" s="21">
        <f t="shared" si="196"/>
        <v>-2.295026894711038</v>
      </c>
    </row>
    <row r="593" spans="2:21" ht="12.75">
      <c r="B593">
        <f t="shared" si="197"/>
        <v>3</v>
      </c>
      <c r="C593">
        <f t="shared" si="198"/>
        <v>2</v>
      </c>
      <c r="D593">
        <f t="shared" si="199"/>
        <v>1</v>
      </c>
      <c r="E593" s="1">
        <f t="shared" si="180"/>
        <v>-7.057840023121134</v>
      </c>
      <c r="F593" s="1">
        <f t="shared" si="181"/>
        <v>-19.233213326529835</v>
      </c>
      <c r="G593" s="1">
        <f t="shared" si="182"/>
        <v>-6.092372035321514</v>
      </c>
      <c r="H593" s="1">
        <f t="shared" si="183"/>
        <v>0.9843460062541571</v>
      </c>
      <c r="I593" s="1">
        <f t="shared" si="184"/>
        <v>0</v>
      </c>
      <c r="J593" s="1">
        <f t="shared" si="185"/>
        <v>-0.20899284354111772</v>
      </c>
      <c r="K593" s="1">
        <f t="shared" si="186"/>
        <v>0.04921730031270786</v>
      </c>
      <c r="L593" s="1">
        <f t="shared" si="187"/>
        <v>0</v>
      </c>
      <c r="M593" s="1">
        <f t="shared" si="188"/>
        <v>0</v>
      </c>
      <c r="N593" s="1">
        <f t="shared" si="189"/>
        <v>366.40735861366045</v>
      </c>
      <c r="O593" s="1">
        <f t="shared" si="190"/>
        <v>-546.2763511227428</v>
      </c>
      <c r="P593">
        <f t="shared" si="191"/>
        <v>4.015653993745843</v>
      </c>
      <c r="Q593">
        <f t="shared" si="192"/>
        <v>7</v>
      </c>
      <c r="R593" s="21">
        <f t="shared" si="193"/>
        <v>-43.8523197135956</v>
      </c>
      <c r="S593" s="21">
        <f t="shared" si="194"/>
        <v>-285.2342481434988</v>
      </c>
      <c r="T593" s="21">
        <f t="shared" si="195"/>
        <v>-0.45564153112202843</v>
      </c>
      <c r="U593" s="21">
        <f t="shared" si="196"/>
        <v>-2.1655242052399344</v>
      </c>
    </row>
    <row r="594" spans="2:21" ht="12.75">
      <c r="B594">
        <f t="shared" si="197"/>
        <v>3</v>
      </c>
      <c r="C594">
        <f t="shared" si="198"/>
        <v>2</v>
      </c>
      <c r="D594">
        <f t="shared" si="199"/>
        <v>1</v>
      </c>
      <c r="E594" s="1">
        <f t="shared" si="180"/>
        <v>-6.807057323433842</v>
      </c>
      <c r="F594" s="1">
        <f t="shared" si="181"/>
        <v>-19.033213326529836</v>
      </c>
      <c r="G594" s="1">
        <f t="shared" si="182"/>
        <v>-5.992372035321514</v>
      </c>
      <c r="H594" s="1">
        <f t="shared" si="183"/>
        <v>1.0172386750085776</v>
      </c>
      <c r="I594" s="1">
        <f t="shared" si="184"/>
        <v>-1.2051658994945154</v>
      </c>
      <c r="J594" s="1">
        <f t="shared" si="185"/>
        <v>0</v>
      </c>
      <c r="K594" s="1">
        <f t="shared" si="186"/>
        <v>0.050861933750428884</v>
      </c>
      <c r="L594" s="1">
        <f t="shared" si="187"/>
        <v>0</v>
      </c>
      <c r="M594" s="1">
        <f t="shared" si="188"/>
        <v>0</v>
      </c>
      <c r="N594" s="1">
        <f t="shared" si="189"/>
        <v>370.3901199386519</v>
      </c>
      <c r="O594" s="1">
        <f t="shared" si="190"/>
        <v>-538.0711852232482</v>
      </c>
      <c r="P594">
        <f t="shared" si="191"/>
        <v>3.982761324991422</v>
      </c>
      <c r="Q594">
        <f t="shared" si="192"/>
        <v>8.205165899494515</v>
      </c>
      <c r="R594" s="21">
        <f t="shared" si="193"/>
        <v>-44.127962713648415</v>
      </c>
      <c r="S594" s="21">
        <f t="shared" si="194"/>
        <v>-287.5526624214526</v>
      </c>
      <c r="T594" s="21">
        <f t="shared" si="195"/>
        <v>-0.2756430000528183</v>
      </c>
      <c r="U594" s="21">
        <f t="shared" si="196"/>
        <v>-2.3184142779538073</v>
      </c>
    </row>
    <row r="595" spans="2:21" ht="12.75">
      <c r="B595">
        <f t="shared" si="197"/>
        <v>3</v>
      </c>
      <c r="C595">
        <f t="shared" si="198"/>
        <v>2</v>
      </c>
      <c r="D595">
        <f t="shared" si="199"/>
        <v>1</v>
      </c>
      <c r="E595" s="1">
        <f t="shared" si="180"/>
        <v>-6.557919257184271</v>
      </c>
      <c r="F595" s="1">
        <f t="shared" si="181"/>
        <v>-18.833213326529837</v>
      </c>
      <c r="G595" s="1">
        <f t="shared" si="182"/>
        <v>-5.8923720353215145</v>
      </c>
      <c r="H595" s="1">
        <f t="shared" si="183"/>
        <v>1.3766948147778866</v>
      </c>
      <c r="I595" s="1">
        <f t="shared" si="184"/>
        <v>0</v>
      </c>
      <c r="J595" s="1">
        <f t="shared" si="185"/>
        <v>-0.25703315686888817</v>
      </c>
      <c r="K595" s="1">
        <f t="shared" si="186"/>
        <v>0.06883474073889433</v>
      </c>
      <c r="L595" s="1">
        <f t="shared" si="187"/>
        <v>0</v>
      </c>
      <c r="M595" s="1">
        <f t="shared" si="188"/>
        <v>0</v>
      </c>
      <c r="N595" s="1">
        <f t="shared" si="189"/>
        <v>374.013425123874</v>
      </c>
      <c r="O595" s="1">
        <f t="shared" si="190"/>
        <v>-531.0711852232482</v>
      </c>
      <c r="P595">
        <f t="shared" si="191"/>
        <v>3.6233051852221134</v>
      </c>
      <c r="Q595">
        <f t="shared" si="192"/>
        <v>7</v>
      </c>
      <c r="R595" s="21">
        <f t="shared" si="193"/>
        <v>-44.17758176528485</v>
      </c>
      <c r="S595" s="21">
        <f t="shared" si="194"/>
        <v>-289.73923527161105</v>
      </c>
      <c r="T595" s="21">
        <f t="shared" si="195"/>
        <v>-0.04961905163643132</v>
      </c>
      <c r="U595" s="21">
        <f t="shared" si="196"/>
        <v>-2.1865728501584267</v>
      </c>
    </row>
    <row r="596" spans="2:21" ht="12.75">
      <c r="B596">
        <f t="shared" si="197"/>
        <v>3</v>
      </c>
      <c r="C596">
        <f t="shared" si="198"/>
        <v>2</v>
      </c>
      <c r="D596">
        <f t="shared" si="199"/>
        <v>1</v>
      </c>
      <c r="E596" s="1">
        <f t="shared" si="180"/>
        <v>-6.3267539979231655</v>
      </c>
      <c r="F596" s="1">
        <f t="shared" si="181"/>
        <v>-18.633213326529837</v>
      </c>
      <c r="G596" s="1">
        <f t="shared" si="182"/>
        <v>-5.792372035321515</v>
      </c>
      <c r="H596" s="1">
        <f t="shared" si="183"/>
        <v>1.4155932720472082</v>
      </c>
      <c r="I596" s="1">
        <f t="shared" si="184"/>
        <v>-1.2932624793860803</v>
      </c>
      <c r="J596" s="1">
        <f t="shared" si="185"/>
        <v>0</v>
      </c>
      <c r="K596" s="1">
        <f t="shared" si="186"/>
        <v>0.07077966360236042</v>
      </c>
      <c r="L596" s="1">
        <f t="shared" si="187"/>
        <v>0</v>
      </c>
      <c r="M596" s="1">
        <f t="shared" si="188"/>
        <v>0</v>
      </c>
      <c r="N596" s="1">
        <f t="shared" si="189"/>
        <v>377.5978318518268</v>
      </c>
      <c r="O596" s="1">
        <f t="shared" si="190"/>
        <v>-522.7779227438622</v>
      </c>
      <c r="P596">
        <f t="shared" si="191"/>
        <v>3.584406727952792</v>
      </c>
      <c r="Q596">
        <f t="shared" si="192"/>
        <v>8.29326247938608</v>
      </c>
      <c r="R596" s="21">
        <f t="shared" si="193"/>
        <v>-44.01759226094753</v>
      </c>
      <c r="S596" s="21">
        <f t="shared" si="194"/>
        <v>-292.09184972248954</v>
      </c>
      <c r="T596" s="21">
        <f t="shared" si="195"/>
        <v>0.15998950433732018</v>
      </c>
      <c r="U596" s="21">
        <f t="shared" si="196"/>
        <v>-2.3526144508785176</v>
      </c>
    </row>
    <row r="597" spans="2:21" ht="12.75">
      <c r="B597">
        <f t="shared" si="197"/>
        <v>3</v>
      </c>
      <c r="C597">
        <f t="shared" si="198"/>
        <v>2</v>
      </c>
      <c r="D597">
        <f t="shared" si="199"/>
        <v>1</v>
      </c>
      <c r="E597" s="1">
        <f t="shared" si="180"/>
        <v>-6.097533661525526</v>
      </c>
      <c r="F597" s="1">
        <f t="shared" si="181"/>
        <v>-18.433213326529838</v>
      </c>
      <c r="G597" s="1">
        <f t="shared" si="182"/>
        <v>-5.692372035321515</v>
      </c>
      <c r="H597" s="1">
        <f t="shared" si="183"/>
        <v>1.7965799357149923</v>
      </c>
      <c r="I597" s="1">
        <f t="shared" si="184"/>
        <v>0</v>
      </c>
      <c r="J597" s="1">
        <f t="shared" si="185"/>
        <v>-0.3090847602983014</v>
      </c>
      <c r="K597" s="1">
        <f t="shared" si="186"/>
        <v>0.08982899678574963</v>
      </c>
      <c r="L597" s="1">
        <f t="shared" si="187"/>
        <v>0</v>
      </c>
      <c r="M597" s="1">
        <f t="shared" si="188"/>
        <v>0</v>
      </c>
      <c r="N597" s="1">
        <f t="shared" si="189"/>
        <v>380.8012519161118</v>
      </c>
      <c r="O597" s="1">
        <f t="shared" si="190"/>
        <v>-515.7779227438622</v>
      </c>
      <c r="P597">
        <f t="shared" si="191"/>
        <v>3.203420064285008</v>
      </c>
      <c r="Q597">
        <f t="shared" si="192"/>
        <v>7</v>
      </c>
      <c r="R597" s="21">
        <f t="shared" si="193"/>
        <v>-43.61586960428204</v>
      </c>
      <c r="S597" s="21">
        <f t="shared" si="194"/>
        <v>-294.3092027282802</v>
      </c>
      <c r="T597" s="21">
        <f t="shared" si="195"/>
        <v>0.401722656665494</v>
      </c>
      <c r="U597" s="21">
        <f t="shared" si="196"/>
        <v>-2.217353005790666</v>
      </c>
    </row>
    <row r="598" spans="2:21" ht="12.75">
      <c r="B598">
        <f t="shared" si="197"/>
        <v>3</v>
      </c>
      <c r="C598">
        <f t="shared" si="198"/>
        <v>2</v>
      </c>
      <c r="D598">
        <f t="shared" si="199"/>
        <v>1</v>
      </c>
      <c r="E598" s="1">
        <f t="shared" si="180"/>
        <v>-5.887362658311276</v>
      </c>
      <c r="F598" s="1">
        <f t="shared" si="181"/>
        <v>-18.23321332652984</v>
      </c>
      <c r="G598" s="1">
        <f t="shared" si="182"/>
        <v>-5.592372035321516</v>
      </c>
      <c r="H598" s="1">
        <f t="shared" si="183"/>
        <v>1.8388640246039358</v>
      </c>
      <c r="I598" s="1">
        <f t="shared" si="184"/>
        <v>-1.3888176949813293</v>
      </c>
      <c r="J598" s="1">
        <f t="shared" si="185"/>
        <v>0</v>
      </c>
      <c r="K598" s="1">
        <f t="shared" si="186"/>
        <v>0.0919432012301968</v>
      </c>
      <c r="L598" s="1">
        <f t="shared" si="187"/>
        <v>0</v>
      </c>
      <c r="M598" s="1">
        <f t="shared" si="188"/>
        <v>0</v>
      </c>
      <c r="N598" s="1">
        <f t="shared" si="189"/>
        <v>383.9623878915079</v>
      </c>
      <c r="O598" s="1">
        <f t="shared" si="190"/>
        <v>-507.3891050488808</v>
      </c>
      <c r="P598">
        <f t="shared" si="191"/>
        <v>3.161135975396064</v>
      </c>
      <c r="Q598">
        <f t="shared" si="192"/>
        <v>8.388817694981329</v>
      </c>
      <c r="R598" s="21">
        <f t="shared" si="193"/>
        <v>-42.991504911065455</v>
      </c>
      <c r="S598" s="21">
        <f t="shared" si="194"/>
        <v>-296.7052238613006</v>
      </c>
      <c r="T598" s="21">
        <f t="shared" si="195"/>
        <v>0.6243646932165833</v>
      </c>
      <c r="U598" s="21">
        <f t="shared" si="196"/>
        <v>-2.396021133020455</v>
      </c>
    </row>
    <row r="599" spans="2:21" ht="12.75">
      <c r="B599">
        <f t="shared" si="197"/>
        <v>3</v>
      </c>
      <c r="C599">
        <f t="shared" si="198"/>
        <v>2</v>
      </c>
      <c r="D599">
        <f t="shared" si="199"/>
        <v>1</v>
      </c>
      <c r="E599" s="1">
        <f t="shared" si="180"/>
        <v>-5.679305859541473</v>
      </c>
      <c r="F599" s="1">
        <f t="shared" si="181"/>
        <v>-18.03321332652984</v>
      </c>
      <c r="G599" s="1">
        <f t="shared" si="182"/>
        <v>-5.492372035321516</v>
      </c>
      <c r="H599" s="1">
        <f t="shared" si="183"/>
        <v>2.2402651054216607</v>
      </c>
      <c r="I599" s="1">
        <f t="shared" si="184"/>
        <v>0</v>
      </c>
      <c r="J599" s="1">
        <f t="shared" si="185"/>
        <v>-0.36462786769059713</v>
      </c>
      <c r="K599" s="1">
        <f t="shared" si="186"/>
        <v>0.11201325527108304</v>
      </c>
      <c r="L599" s="1">
        <f t="shared" si="187"/>
        <v>0</v>
      </c>
      <c r="M599" s="1">
        <f t="shared" si="188"/>
        <v>0</v>
      </c>
      <c r="N599" s="1">
        <f t="shared" si="189"/>
        <v>386.72212278608623</v>
      </c>
      <c r="O599" s="1">
        <f t="shared" si="190"/>
        <v>-500.3891050488808</v>
      </c>
      <c r="P599">
        <f t="shared" si="191"/>
        <v>2.7597348945783393</v>
      </c>
      <c r="Q599">
        <f t="shared" si="192"/>
        <v>7</v>
      </c>
      <c r="R599" s="21">
        <f t="shared" si="193"/>
        <v>-42.12576917828207</v>
      </c>
      <c r="S599" s="21">
        <f t="shared" si="194"/>
        <v>-298.96164288101903</v>
      </c>
      <c r="T599" s="21">
        <f t="shared" si="195"/>
        <v>0.8657357327833833</v>
      </c>
      <c r="U599" s="21">
        <f t="shared" si="196"/>
        <v>-2.2564190197184093</v>
      </c>
    </row>
    <row r="600" spans="2:21" ht="12.75">
      <c r="B600">
        <f t="shared" si="197"/>
        <v>3</v>
      </c>
      <c r="C600">
        <f t="shared" si="198"/>
        <v>2</v>
      </c>
      <c r="D600">
        <f t="shared" si="199"/>
        <v>1</v>
      </c>
      <c r="E600" s="1">
        <f t="shared" si="180"/>
        <v>-5.491319114812556</v>
      </c>
      <c r="F600" s="1">
        <f t="shared" si="181"/>
        <v>-17.83321332652984</v>
      </c>
      <c r="G600" s="1">
        <f t="shared" si="182"/>
        <v>-5.392372035321516</v>
      </c>
      <c r="H600" s="1">
        <f t="shared" si="183"/>
        <v>2.283275734478666</v>
      </c>
      <c r="I600" s="1">
        <f t="shared" si="184"/>
        <v>-1.4908146244148708</v>
      </c>
      <c r="J600" s="1">
        <f t="shared" si="185"/>
        <v>0</v>
      </c>
      <c r="K600" s="1">
        <f t="shared" si="186"/>
        <v>0.1141637867239333</v>
      </c>
      <c r="L600" s="1">
        <f t="shared" si="187"/>
        <v>0</v>
      </c>
      <c r="M600" s="1">
        <f t="shared" si="188"/>
        <v>0</v>
      </c>
      <c r="N600" s="1">
        <f t="shared" si="189"/>
        <v>389.4388470516076</v>
      </c>
      <c r="O600" s="1">
        <f t="shared" si="190"/>
        <v>-491.8982904244659</v>
      </c>
      <c r="P600">
        <f t="shared" si="191"/>
        <v>2.716724265521334</v>
      </c>
      <c r="Q600">
        <f t="shared" si="192"/>
        <v>8.49081462441487</v>
      </c>
      <c r="R600" s="21">
        <f t="shared" si="193"/>
        <v>-41.03912458022711</v>
      </c>
      <c r="S600" s="21">
        <f t="shared" si="194"/>
        <v>-301.40862051052966</v>
      </c>
      <c r="T600" s="21">
        <f t="shared" si="195"/>
        <v>1.0866445980549568</v>
      </c>
      <c r="U600" s="21">
        <f t="shared" si="196"/>
        <v>-2.446977629510633</v>
      </c>
    </row>
    <row r="601" spans="2:21" ht="12.75">
      <c r="B601">
        <f t="shared" si="197"/>
        <v>3</v>
      </c>
      <c r="C601">
        <f t="shared" si="198"/>
        <v>2</v>
      </c>
      <c r="D601">
        <f t="shared" si="199"/>
        <v>1</v>
      </c>
      <c r="E601" s="1">
        <f t="shared" si="180"/>
        <v>-5.3054829015364895</v>
      </c>
      <c r="F601" s="1">
        <f t="shared" si="181"/>
        <v>-17.63321332652984</v>
      </c>
      <c r="G601" s="1">
        <f t="shared" si="182"/>
        <v>-5.292372035321517</v>
      </c>
      <c r="H601" s="1">
        <f t="shared" si="183"/>
        <v>2.7037464565329663</v>
      </c>
      <c r="I601" s="1">
        <f t="shared" si="184"/>
        <v>0</v>
      </c>
      <c r="J601" s="1">
        <f t="shared" si="185"/>
        <v>-0.42311082377883485</v>
      </c>
      <c r="K601" s="1">
        <f t="shared" si="186"/>
        <v>0.13518732282664833</v>
      </c>
      <c r="L601" s="1">
        <f t="shared" si="187"/>
        <v>0</v>
      </c>
      <c r="M601" s="1">
        <f t="shared" si="188"/>
        <v>0</v>
      </c>
      <c r="N601" s="1">
        <f t="shared" si="189"/>
        <v>391.73510059507464</v>
      </c>
      <c r="O601" s="1">
        <f t="shared" si="190"/>
        <v>-484.8982904244659</v>
      </c>
      <c r="P601">
        <f t="shared" si="191"/>
        <v>2.2962535434670337</v>
      </c>
      <c r="Q601">
        <f t="shared" si="192"/>
        <v>7</v>
      </c>
      <c r="R601" s="21">
        <f t="shared" si="193"/>
        <v>-39.723897089828704</v>
      </c>
      <c r="S601" s="21">
        <f t="shared" si="194"/>
        <v>-303.7109003770892</v>
      </c>
      <c r="T601" s="21">
        <f t="shared" si="195"/>
        <v>1.3152274903984038</v>
      </c>
      <c r="U601" s="21">
        <f t="shared" si="196"/>
        <v>-2.30227986655957</v>
      </c>
    </row>
    <row r="602" spans="2:21" ht="12.75">
      <c r="B602">
        <f t="shared" si="197"/>
        <v>3</v>
      </c>
      <c r="C602">
        <f t="shared" si="198"/>
        <v>2</v>
      </c>
      <c r="D602">
        <f t="shared" si="199"/>
        <v>1</v>
      </c>
      <c r="E602" s="1">
        <f t="shared" si="180"/>
        <v>-5.140670224363138</v>
      </c>
      <c r="F602" s="1">
        <f t="shared" si="181"/>
        <v>-17.43321332652984</v>
      </c>
      <c r="G602" s="1">
        <f t="shared" si="182"/>
        <v>-5.192372035321517</v>
      </c>
      <c r="H602" s="1">
        <f t="shared" si="183"/>
        <v>2.744812053774525</v>
      </c>
      <c r="I602" s="1">
        <f t="shared" si="184"/>
        <v>-1.5981624385306148</v>
      </c>
      <c r="J602" s="1">
        <f t="shared" si="185"/>
        <v>0</v>
      </c>
      <c r="K602" s="1">
        <f t="shared" si="186"/>
        <v>0.13724060268872626</v>
      </c>
      <c r="L602" s="1">
        <f t="shared" si="187"/>
        <v>0</v>
      </c>
      <c r="M602" s="1">
        <f t="shared" si="188"/>
        <v>0</v>
      </c>
      <c r="N602" s="1">
        <f t="shared" si="189"/>
        <v>393.9902885413001</v>
      </c>
      <c r="O602" s="1">
        <f t="shared" si="190"/>
        <v>-476.3001279859353</v>
      </c>
      <c r="P602">
        <f t="shared" si="191"/>
        <v>2.255187946225475</v>
      </c>
      <c r="Q602">
        <f t="shared" si="192"/>
        <v>8.598162438530615</v>
      </c>
      <c r="R602" s="21">
        <f t="shared" si="193"/>
        <v>-38.200572663922365</v>
      </c>
      <c r="S602" s="21">
        <f t="shared" si="194"/>
        <v>-306.21471366085484</v>
      </c>
      <c r="T602" s="21">
        <f t="shared" si="195"/>
        <v>1.5233244259063405</v>
      </c>
      <c r="U602" s="21">
        <f t="shared" si="196"/>
        <v>-2.5038132837656257</v>
      </c>
    </row>
    <row r="603" spans="2:21" ht="12.75">
      <c r="B603">
        <f t="shared" si="197"/>
        <v>3</v>
      </c>
      <c r="C603">
        <f t="shared" si="198"/>
        <v>2</v>
      </c>
      <c r="D603">
        <f t="shared" si="199"/>
        <v>1</v>
      </c>
      <c r="E603" s="1">
        <f t="shared" si="180"/>
        <v>-4.977910827051864</v>
      </c>
      <c r="F603" s="1">
        <f t="shared" si="181"/>
        <v>-17.233213326529842</v>
      </c>
      <c r="G603" s="1">
        <f t="shared" si="182"/>
        <v>-5.092372035321517</v>
      </c>
      <c r="H603" s="1">
        <f t="shared" si="183"/>
        <v>3.1827889078229865</v>
      </c>
      <c r="I603" s="1">
        <f t="shared" si="184"/>
        <v>0</v>
      </c>
      <c r="J603" s="1">
        <f t="shared" si="185"/>
        <v>-0.48394852481485795</v>
      </c>
      <c r="K603" s="1">
        <f t="shared" si="186"/>
        <v>0.15913944539114933</v>
      </c>
      <c r="L603" s="1">
        <f t="shared" si="187"/>
        <v>0</v>
      </c>
      <c r="M603" s="1">
        <f t="shared" si="188"/>
        <v>0</v>
      </c>
      <c r="N603" s="1">
        <f t="shared" si="189"/>
        <v>395.8074996334771</v>
      </c>
      <c r="O603" s="1">
        <f t="shared" si="190"/>
        <v>-469.3001279859353</v>
      </c>
      <c r="P603">
        <f t="shared" si="191"/>
        <v>1.8172110921770135</v>
      </c>
      <c r="Q603">
        <f t="shared" si="192"/>
        <v>7</v>
      </c>
      <c r="R603" s="21">
        <f t="shared" si="193"/>
        <v>-36.46939924915292</v>
      </c>
      <c r="S603" s="21">
        <f t="shared" si="194"/>
        <v>-308.5681456162439</v>
      </c>
      <c r="T603" s="21">
        <f t="shared" si="195"/>
        <v>1.7311734147694438</v>
      </c>
      <c r="U603" s="21">
        <f t="shared" si="196"/>
        <v>-2.3534319553890635</v>
      </c>
    </row>
    <row r="604" spans="2:21" ht="12.75">
      <c r="B604">
        <f t="shared" si="197"/>
        <v>3</v>
      </c>
      <c r="C604">
        <f t="shared" si="198"/>
        <v>2</v>
      </c>
      <c r="D604">
        <f t="shared" si="199"/>
        <v>1</v>
      </c>
      <c r="E604" s="1">
        <f t="shared" si="180"/>
        <v>-4.8370502724430136</v>
      </c>
      <c r="F604" s="1">
        <f t="shared" si="181"/>
        <v>-17.033213326529843</v>
      </c>
      <c r="G604" s="1">
        <f t="shared" si="182"/>
        <v>-4.992372035321518</v>
      </c>
      <c r="H604" s="1">
        <f t="shared" si="183"/>
        <v>3.219250920303255</v>
      </c>
      <c r="I604" s="1">
        <f t="shared" si="184"/>
        <v>-1.7097076337104165</v>
      </c>
      <c r="J604" s="1">
        <f t="shared" si="185"/>
        <v>0</v>
      </c>
      <c r="K604" s="1">
        <f t="shared" si="186"/>
        <v>0.16096254601516277</v>
      </c>
      <c r="L604" s="1">
        <f t="shared" si="187"/>
        <v>0</v>
      </c>
      <c r="M604" s="1">
        <f t="shared" si="188"/>
        <v>0</v>
      </c>
      <c r="N604" s="1">
        <f t="shared" si="189"/>
        <v>397.58824871317387</v>
      </c>
      <c r="O604" s="1">
        <f t="shared" si="190"/>
        <v>-460.5904203522249</v>
      </c>
      <c r="P604">
        <f t="shared" si="191"/>
        <v>1.780749079696745</v>
      </c>
      <c r="Q604">
        <f t="shared" si="192"/>
        <v>8.709707633710416</v>
      </c>
      <c r="R604" s="21">
        <f t="shared" si="193"/>
        <v>-34.54979084485062</v>
      </c>
      <c r="S604" s="21">
        <f t="shared" si="194"/>
        <v>-311.1330327352332</v>
      </c>
      <c r="T604" s="21">
        <f t="shared" si="195"/>
        <v>1.9196084043022998</v>
      </c>
      <c r="U604" s="21">
        <f t="shared" si="196"/>
        <v>-2.564887118989327</v>
      </c>
    </row>
    <row r="605" spans="2:21" ht="12.75">
      <c r="B605">
        <f t="shared" si="197"/>
        <v>3</v>
      </c>
      <c r="C605">
        <f t="shared" si="198"/>
        <v>2</v>
      </c>
      <c r="D605">
        <f t="shared" si="199"/>
        <v>1</v>
      </c>
      <c r="E605" s="1">
        <f t="shared" si="180"/>
        <v>-4.698012818458176</v>
      </c>
      <c r="F605" s="1">
        <f t="shared" si="181"/>
        <v>-16.833213326529844</v>
      </c>
      <c r="G605" s="1">
        <f t="shared" si="182"/>
        <v>-4.892372035321518</v>
      </c>
      <c r="H605" s="1">
        <f t="shared" si="183"/>
        <v>3.6729642900089052</v>
      </c>
      <c r="I605" s="1">
        <f t="shared" si="184"/>
        <v>0</v>
      </c>
      <c r="J605" s="1">
        <f t="shared" si="185"/>
        <v>-0.5465272590846437</v>
      </c>
      <c r="K605" s="1">
        <f t="shared" si="186"/>
        <v>0.18364821450044527</v>
      </c>
      <c r="L605" s="1">
        <f t="shared" si="187"/>
        <v>0</v>
      </c>
      <c r="M605" s="1">
        <f t="shared" si="188"/>
        <v>0</v>
      </c>
      <c r="N605" s="1">
        <f t="shared" si="189"/>
        <v>398.91528442316496</v>
      </c>
      <c r="O605" s="1">
        <f t="shared" si="190"/>
        <v>-453.5904203522249</v>
      </c>
      <c r="P605">
        <f t="shared" si="191"/>
        <v>1.3270357099910948</v>
      </c>
      <c r="Q605">
        <f t="shared" si="192"/>
        <v>7</v>
      </c>
      <c r="R605" s="21">
        <f t="shared" si="193"/>
        <v>-32.44691511227482</v>
      </c>
      <c r="S605" s="21">
        <f t="shared" si="194"/>
        <v>-313.5414311423236</v>
      </c>
      <c r="T605" s="21">
        <f t="shared" si="195"/>
        <v>2.1028757325757956</v>
      </c>
      <c r="U605" s="21">
        <f t="shared" si="196"/>
        <v>-2.4083984070903943</v>
      </c>
    </row>
    <row r="606" spans="2:21" ht="12.75">
      <c r="B606">
        <f t="shared" si="197"/>
        <v>3</v>
      </c>
      <c r="C606">
        <f t="shared" si="198"/>
        <v>2</v>
      </c>
      <c r="D606">
        <f t="shared" si="199"/>
        <v>1</v>
      </c>
      <c r="E606" s="1">
        <f t="shared" si="180"/>
        <v>-4.581661032958622</v>
      </c>
      <c r="F606" s="1">
        <f t="shared" si="181"/>
        <v>-16.633213326529845</v>
      </c>
      <c r="G606" s="1">
        <f t="shared" si="182"/>
        <v>-4.7923720353215185</v>
      </c>
      <c r="H606" s="1">
        <f t="shared" si="183"/>
        <v>3.7022027422080543</v>
      </c>
      <c r="I606" s="1">
        <f t="shared" si="184"/>
        <v>-1.824244501512235</v>
      </c>
      <c r="J606" s="1">
        <f t="shared" si="185"/>
        <v>0</v>
      </c>
      <c r="K606" s="1">
        <f t="shared" si="186"/>
        <v>0.18511013711040272</v>
      </c>
      <c r="L606" s="1">
        <f t="shared" si="187"/>
        <v>0</v>
      </c>
      <c r="M606" s="1">
        <f t="shared" si="188"/>
        <v>0</v>
      </c>
      <c r="N606" s="1">
        <f t="shared" si="189"/>
        <v>400.2130816809569</v>
      </c>
      <c r="O606" s="1">
        <f t="shared" si="190"/>
        <v>-444.76617585071267</v>
      </c>
      <c r="P606">
        <f t="shared" si="191"/>
        <v>1.2977972577919457</v>
      </c>
      <c r="Q606">
        <f t="shared" si="192"/>
        <v>8.824244501512235</v>
      </c>
      <c r="R606" s="21">
        <f t="shared" si="193"/>
        <v>-30.178402165339577</v>
      </c>
      <c r="S606" s="21">
        <f t="shared" si="194"/>
        <v>-316.17006436323163</v>
      </c>
      <c r="T606" s="21">
        <f t="shared" si="195"/>
        <v>2.2685129469352456</v>
      </c>
      <c r="U606" s="21">
        <f t="shared" si="196"/>
        <v>-2.628633220908061</v>
      </c>
    </row>
    <row r="607" spans="2:21" ht="12.75">
      <c r="B607">
        <f t="shared" si="197"/>
        <v>3</v>
      </c>
      <c r="C607">
        <f t="shared" si="198"/>
        <v>2</v>
      </c>
      <c r="D607">
        <f t="shared" si="199"/>
        <v>1</v>
      </c>
      <c r="E607" s="1">
        <f t="shared" si="180"/>
        <v>-4.466771170069025</v>
      </c>
      <c r="F607" s="1">
        <f t="shared" si="181"/>
        <v>-16.433213326529845</v>
      </c>
      <c r="G607" s="1">
        <f t="shared" si="182"/>
        <v>-4.692372035321519</v>
      </c>
      <c r="H607" s="1">
        <f t="shared" si="183"/>
        <v>4.169691663578468</v>
      </c>
      <c r="I607" s="1">
        <f t="shared" si="184"/>
        <v>0</v>
      </c>
      <c r="J607" s="1">
        <f t="shared" si="185"/>
        <v>-0.6102102499052398</v>
      </c>
      <c r="K607" s="1">
        <f t="shared" si="186"/>
        <v>0.2084845831789234</v>
      </c>
      <c r="L607" s="1">
        <f t="shared" si="187"/>
        <v>0</v>
      </c>
      <c r="M607" s="1">
        <f t="shared" si="188"/>
        <v>0</v>
      </c>
      <c r="N607" s="1">
        <f t="shared" si="189"/>
        <v>401.04339001737844</v>
      </c>
      <c r="O607" s="1">
        <f t="shared" si="190"/>
        <v>-437.76617585071267</v>
      </c>
      <c r="P607">
        <f t="shared" si="191"/>
        <v>0.830308336421532</v>
      </c>
      <c r="Q607">
        <f t="shared" si="192"/>
        <v>7</v>
      </c>
      <c r="R607" s="21">
        <f t="shared" si="193"/>
        <v>-27.751962255591327</v>
      </c>
      <c r="S607" s="21">
        <f t="shared" si="194"/>
        <v>-318.6358342620489</v>
      </c>
      <c r="T607" s="21">
        <f t="shared" si="195"/>
        <v>2.426439909748251</v>
      </c>
      <c r="U607" s="21">
        <f t="shared" si="196"/>
        <v>-2.465769898817255</v>
      </c>
    </row>
    <row r="608" spans="2:21" ht="12.75">
      <c r="B608">
        <f t="shared" si="197"/>
        <v>3</v>
      </c>
      <c r="C608">
        <f t="shared" si="198"/>
        <v>2</v>
      </c>
      <c r="D608">
        <f t="shared" si="199"/>
        <v>1</v>
      </c>
      <c r="E608" s="1">
        <f t="shared" si="180"/>
        <v>-4.375255753247949</v>
      </c>
      <c r="F608" s="1">
        <f t="shared" si="181"/>
        <v>-16.233213326529846</v>
      </c>
      <c r="G608" s="1">
        <f t="shared" si="182"/>
        <v>-4.592372035321519</v>
      </c>
      <c r="H608" s="1">
        <f t="shared" si="183"/>
        <v>4.1891506092487925</v>
      </c>
      <c r="I608" s="1">
        <f t="shared" si="184"/>
        <v>-1.9405261154189848</v>
      </c>
      <c r="J608" s="1">
        <f t="shared" si="185"/>
        <v>0</v>
      </c>
      <c r="K608" s="1">
        <f t="shared" si="186"/>
        <v>0.20945753046243965</v>
      </c>
      <c r="L608" s="1">
        <f t="shared" si="187"/>
        <v>0</v>
      </c>
      <c r="M608" s="1">
        <f t="shared" si="188"/>
        <v>0</v>
      </c>
      <c r="N608" s="1">
        <f t="shared" si="189"/>
        <v>401.8542394081297</v>
      </c>
      <c r="O608" s="1">
        <f t="shared" si="190"/>
        <v>-428.82564973529367</v>
      </c>
      <c r="P608">
        <f t="shared" si="191"/>
        <v>0.8108493907512075</v>
      </c>
      <c r="Q608">
        <f t="shared" si="192"/>
        <v>8.940526115418985</v>
      </c>
      <c r="R608" s="21">
        <f t="shared" si="193"/>
        <v>-25.183099123830864</v>
      </c>
      <c r="S608" s="21">
        <f t="shared" si="194"/>
        <v>-321.32943710237487</v>
      </c>
      <c r="T608" s="21">
        <f t="shared" si="195"/>
        <v>2.5688631317604615</v>
      </c>
      <c r="U608" s="21">
        <f t="shared" si="196"/>
        <v>-2.69360284032599</v>
      </c>
    </row>
    <row r="609" spans="2:21" ht="12.75">
      <c r="B609">
        <f t="shared" si="197"/>
        <v>3</v>
      </c>
      <c r="C609">
        <f t="shared" si="198"/>
        <v>2</v>
      </c>
      <c r="D609">
        <f t="shared" si="199"/>
        <v>1</v>
      </c>
      <c r="E609" s="1">
        <f t="shared" si="180"/>
        <v>-4.2847132837103885</v>
      </c>
      <c r="F609" s="1">
        <f t="shared" si="181"/>
        <v>-16.033213326529847</v>
      </c>
      <c r="G609" s="1">
        <f t="shared" si="182"/>
        <v>-4.4923720353215195</v>
      </c>
      <c r="H609" s="1">
        <f t="shared" si="183"/>
        <v>4.668279515757125</v>
      </c>
      <c r="I609" s="1">
        <f t="shared" si="184"/>
        <v>0</v>
      </c>
      <c r="J609" s="1">
        <f t="shared" si="185"/>
        <v>-0.6743435005320376</v>
      </c>
      <c r="K609" s="1">
        <f t="shared" si="186"/>
        <v>0.23341397578785628</v>
      </c>
      <c r="L609" s="1">
        <f t="shared" si="187"/>
        <v>0</v>
      </c>
      <c r="M609" s="1">
        <f t="shared" si="188"/>
        <v>0</v>
      </c>
      <c r="N609" s="1">
        <f t="shared" si="189"/>
        <v>402.1859598923725</v>
      </c>
      <c r="O609" s="1">
        <f t="shared" si="190"/>
        <v>-421.82564973529367</v>
      </c>
      <c r="P609">
        <f t="shared" si="191"/>
        <v>0.3317204842428749</v>
      </c>
      <c r="Q609">
        <f t="shared" si="192"/>
        <v>7</v>
      </c>
      <c r="R609" s="21">
        <f t="shared" si="193"/>
        <v>-22.480423391103542</v>
      </c>
      <c r="S609" s="21">
        <f t="shared" si="194"/>
        <v>-323.8536796586683</v>
      </c>
      <c r="T609" s="21">
        <f t="shared" si="195"/>
        <v>2.70267573272732</v>
      </c>
      <c r="U609" s="21">
        <f t="shared" si="196"/>
        <v>-2.524242556293391</v>
      </c>
    </row>
    <row r="610" spans="2:21" ht="12.75">
      <c r="B610">
        <f t="shared" si="197"/>
        <v>3</v>
      </c>
      <c r="C610">
        <f t="shared" si="198"/>
        <v>2</v>
      </c>
      <c r="D610">
        <f t="shared" si="199"/>
        <v>1</v>
      </c>
      <c r="E610" s="1">
        <f t="shared" si="180"/>
        <v>-4.218127259498245</v>
      </c>
      <c r="F610" s="1">
        <f t="shared" si="181"/>
        <v>-15.833213326529847</v>
      </c>
      <c r="G610" s="1">
        <f t="shared" si="182"/>
        <v>-4.39237203532152</v>
      </c>
      <c r="H610" s="1">
        <f t="shared" si="183"/>
        <v>4.675492143631361</v>
      </c>
      <c r="I610" s="1">
        <f t="shared" si="184"/>
        <v>-2.0572758209472224</v>
      </c>
      <c r="J610" s="1">
        <f t="shared" si="185"/>
        <v>0</v>
      </c>
      <c r="K610" s="1">
        <f t="shared" si="186"/>
        <v>0.23377460718156806</v>
      </c>
      <c r="L610" s="1">
        <f t="shared" si="187"/>
        <v>0</v>
      </c>
      <c r="M610" s="1">
        <f t="shared" si="188"/>
        <v>0</v>
      </c>
      <c r="N610" s="1">
        <f t="shared" si="189"/>
        <v>402.5104677487412</v>
      </c>
      <c r="O610" s="1">
        <f t="shared" si="190"/>
        <v>-412.76837391434645</v>
      </c>
      <c r="P610">
        <f t="shared" si="191"/>
        <v>0.32450785636863877</v>
      </c>
      <c r="Q610">
        <f t="shared" si="192"/>
        <v>9.057275820947222</v>
      </c>
      <c r="R610" s="21">
        <f t="shared" si="193"/>
        <v>-19.65725009087908</v>
      </c>
      <c r="S610" s="21">
        <f t="shared" si="194"/>
        <v>-326.61217869737766</v>
      </c>
      <c r="T610" s="21">
        <f t="shared" si="195"/>
        <v>2.8231733002244597</v>
      </c>
      <c r="U610" s="21">
        <f t="shared" si="196"/>
        <v>-2.75849903870936</v>
      </c>
    </row>
    <row r="611" spans="2:21" ht="12.75">
      <c r="B611">
        <f t="shared" si="197"/>
        <v>3</v>
      </c>
      <c r="C611">
        <f t="shared" si="198"/>
        <v>2</v>
      </c>
      <c r="D611">
        <f t="shared" si="199"/>
        <v>1</v>
      </c>
      <c r="E611" s="1">
        <f t="shared" si="180"/>
        <v>-4.151901866679813</v>
      </c>
      <c r="F611" s="1">
        <f t="shared" si="181"/>
        <v>-15.633213326529848</v>
      </c>
      <c r="G611" s="1">
        <f t="shared" si="182"/>
        <v>-4.29237203532152</v>
      </c>
      <c r="H611" s="1">
        <f t="shared" si="183"/>
        <v>5.163969455930567</v>
      </c>
      <c r="I611" s="1">
        <f t="shared" si="184"/>
        <v>0</v>
      </c>
      <c r="J611" s="1">
        <f t="shared" si="185"/>
        <v>-0.7382618663029038</v>
      </c>
      <c r="K611" s="1">
        <f t="shared" si="186"/>
        <v>0.25819847279652836</v>
      </c>
      <c r="L611" s="1">
        <f t="shared" si="187"/>
        <v>0</v>
      </c>
      <c r="M611" s="1">
        <f t="shared" si="188"/>
        <v>0</v>
      </c>
      <c r="N611" s="1">
        <f t="shared" si="189"/>
        <v>402.3464982928106</v>
      </c>
      <c r="O611" s="1">
        <f t="shared" si="190"/>
        <v>-405.76837391434645</v>
      </c>
      <c r="P611">
        <f t="shared" si="191"/>
        <v>-0.1639694559305669</v>
      </c>
      <c r="Q611">
        <f t="shared" si="192"/>
        <v>7</v>
      </c>
      <c r="R611" s="21">
        <f t="shared" si="193"/>
        <v>-16.722080553668338</v>
      </c>
      <c r="S611" s="21">
        <f t="shared" si="194"/>
        <v>-329.1948278322161</v>
      </c>
      <c r="T611" s="21">
        <f t="shared" si="195"/>
        <v>2.9351695372107436</v>
      </c>
      <c r="U611" s="21">
        <f t="shared" si="196"/>
        <v>-2.5826491348384244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Revelle</dc:creator>
  <cp:keywords/>
  <dc:description/>
  <cp:lastModifiedBy>William Revelle</cp:lastModifiedBy>
  <dcterms:created xsi:type="dcterms:W3CDTF">2003-04-27T15:17:54Z</dcterms:created>
  <cp:category/>
  <cp:version/>
  <cp:contentType/>
  <cp:contentStatus/>
</cp:coreProperties>
</file>